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<sst xmlns="http://schemas.openxmlformats.org/spreadsheetml/2006/main" count="304" uniqueCount="172">
  <si>
    <t>Hà Nội, ngày 08 tháng 10 năm 2025.</t>
  </si>
  <si>
    <t>BẢNG GIÁ BÁN QUY ĐỊNH OVALVN</t>
  </si>
  <si>
    <t>(No.251008/OVAL)</t>
  </si>
  <si>
    <t>BÊN BÁN</t>
  </si>
  <si>
    <t>BÊN MUA</t>
  </si>
  <si>
    <t>CHI NHÁNH HÒA LẠC - 
CÔNG TY CP CÔNG NGHIỆP OVAL VIỆT NAM</t>
  </si>
  <si>
    <t>QUÝ KHÁCH HÀNG</t>
  </si>
  <si>
    <t>Địa chỉ: Thôn 7, Xã Phú Cát, Thành phố Hà Nội 
Kho &amp; VP HCM: Đường Lê Thị Riêng, Phường Thới An, HCM.</t>
  </si>
  <si>
    <t xml:space="preserve">Địa chỉ : </t>
  </si>
  <si>
    <t>Tel/Fax/Email: 091 867 0909</t>
  </si>
  <si>
    <t xml:space="preserve">Tel/Fax/: </t>
  </si>
  <si>
    <t>MS thuế/ MS Doanh Nghiệp: 0107622116-003</t>
  </si>
  <si>
    <t xml:space="preserve">MS thuế/ MS Doanh Nghiệp : </t>
  </si>
  <si>
    <t>Tài khoản số: 45210000010368 tại ngân hàng BIDV - Chi nhánh Vạn Phúc, Hà Nội.</t>
  </si>
  <si>
    <t xml:space="preserve">Tài khoản số: </t>
  </si>
  <si>
    <t>Bên Bán:                                                         Chức Vụ :</t>
  </si>
  <si>
    <t xml:space="preserve">Bên Mua :                                               Chức Vụ : </t>
  </si>
  <si>
    <t xml:space="preserve">Email: </t>
  </si>
  <si>
    <t>CHI TIẾT VỀ SẢN PHẨM VÀ GIÁ BÁN</t>
  </si>
  <si>
    <t>TT</t>
  </si>
  <si>
    <t>Tên gọi/ Hạng mục</t>
  </si>
  <si>
    <t>Mã hiệu/Thông số kỹ thuật</t>
  </si>
  <si>
    <t>Đơn vị tính</t>
  </si>
  <si>
    <t>SL/ tính (Phuy/kg)</t>
  </si>
  <si>
    <t>SL/ chi tiết (Phuy)</t>
  </si>
  <si>
    <t>Đơn giá</t>
  </si>
  <si>
    <t>Thành Tiền</t>
  </si>
  <si>
    <t>Hãng SX/ Xuất xứ</t>
  </si>
  <si>
    <t>NHÓM C5 - TRỘN</t>
  </si>
  <si>
    <t>POLYOL Hệ C5 CP-01K/07</t>
  </si>
  <si>
    <t>Kg</t>
  </si>
  <si>
    <t>SOYO-AGC/China</t>
  </si>
  <si>
    <t>Tên gọi thương mại trong nước</t>
  </si>
  <si>
    <r>
      <rPr>
        <sz val="10"/>
        <rFont val="Times New Roman"/>
        <charset val="134"/>
      </rPr>
      <t xml:space="preserve">Polyol hệ C5 làm Panel / ký hiệu: </t>
    </r>
    <r>
      <rPr>
        <b/>
        <sz val="10"/>
        <rFont val="Times New Roman"/>
        <charset val="134"/>
      </rPr>
      <t>PN28C5-01K7</t>
    </r>
  </si>
  <si>
    <t>Tên gọi quốc tế (hãng SX)</t>
  </si>
  <si>
    <t>POLYOL CP-01K/07</t>
  </si>
  <si>
    <t>Hãng SX/Xuất xứ</t>
  </si>
  <si>
    <t>Ứng dụng chính/ phổ thông</t>
  </si>
  <si>
    <t>Sản phẩm foarm cứng làm tấm panel, tấm cách nhiệt, tấm lợp chất lượng cao</t>
  </si>
  <si>
    <t>Tỷ trọng nở tự do</t>
  </si>
  <si>
    <t>32 Kg/m3</t>
  </si>
  <si>
    <t>Tỷ trọng nở khối Foam thành phẩm trong khuôn kín</t>
  </si>
  <si>
    <t>35Kg/m3 đến 45Kg/m3 tùy theo nhu cầu tỷ trong khối Foam</t>
  </si>
  <si>
    <t>Phương pháp sản xuất</t>
  </si>
  <si>
    <t>Sử dụng máy bơm PU áp cao hoặc áp thấp/ Có thể trộn tay</t>
  </si>
  <si>
    <t>Tỷ lệ phối trộn</t>
  </si>
  <si>
    <t>Tỷ lệ Polyol/ISO = 1/1.2 - 1.25 (Tính theo khối lượng)</t>
  </si>
  <si>
    <t>Cấp độ chống cháy</t>
  </si>
  <si>
    <t>Khả năng chống cháy lan</t>
  </si>
  <si>
    <t>Nhiệt độ phản ứng</t>
  </si>
  <si>
    <t>Thời gian phản ứng điển hình ở nhiệt độ 27-30ºC</t>
  </si>
  <si>
    <t>Thời gian tạo kem</t>
  </si>
  <si>
    <t>22 giây</t>
  </si>
  <si>
    <t>Thời gian tạo liên kết</t>
  </si>
  <si>
    <t>220 giây</t>
  </si>
  <si>
    <t xml:space="preserve">Nhiệt độ bảo quản </t>
  </si>
  <si>
    <t>Nhiệt độ bảo quản cả thùng thích hợp 18ºC - 25ºC</t>
  </si>
  <si>
    <t>Thời gian lưu trữ thích hợp</t>
  </si>
  <si>
    <t>Từ 08 tháng</t>
  </si>
  <si>
    <t>Độ bền/độ hòa tan của Foam thành phẩm</t>
  </si>
  <si>
    <t>Foam rất trơ với môi trường tự nhiên/ không tan trong nước/  Foam hòa tan từng phần, biến dạng từng phần trong Toluene, Ethyl Acetate hoặc Aceton</t>
  </si>
  <si>
    <t>POLYOL Hệ C5  CP-001-20S</t>
  </si>
  <si>
    <r>
      <rPr>
        <sz val="10"/>
        <rFont val="Times New Roman"/>
        <charset val="134"/>
      </rPr>
      <t xml:space="preserve">Polyol hệ C5 làm bảo ôn / ký hiệu </t>
    </r>
    <r>
      <rPr>
        <b/>
        <sz val="10"/>
        <rFont val="Times New Roman"/>
        <charset val="134"/>
      </rPr>
      <t>BO35C5-20S</t>
    </r>
  </si>
  <si>
    <t>POLYOL CP-001-20S</t>
  </si>
  <si>
    <t>Ngành công nghiệp điện lạnh: Bảo ôn thùng đá, ca cách nhiệt, Bảo ôn Bình nước nóng và Máy NLMT, bảo ôn tủ đông, tủ lạnh….</t>
  </si>
  <si>
    <t>35 Kg/m3</t>
  </si>
  <si>
    <t xml:space="preserve">Tỷ trọng khối Foam thành phẩm đúc trong khuôn kín </t>
  </si>
  <si>
    <t>40Kg/m3 đến 45Kg/m3 tùy theo nhu cầu rỷ trọng</t>
  </si>
  <si>
    <t>Sử dụng máy bơm PU áp cao hoặc áp thấp</t>
  </si>
  <si>
    <t>10-20 giây</t>
  </si>
  <si>
    <t>80-90 giây</t>
  </si>
  <si>
    <t>POLYOL Hệ C5  CP-001-20E</t>
  </si>
  <si>
    <r>
      <rPr>
        <sz val="10"/>
        <rFont val="Times New Roman"/>
        <charset val="134"/>
      </rPr>
      <t xml:space="preserve">Polyol hệ C5 làm bảo ôn / ký hiệu </t>
    </r>
    <r>
      <rPr>
        <b/>
        <sz val="10"/>
        <rFont val="Times New Roman"/>
        <charset val="134"/>
      </rPr>
      <t>BO31C5-20E</t>
    </r>
  </si>
  <si>
    <t>POLYOL CP-001-20E</t>
  </si>
  <si>
    <t>Chuyên dụng cho Bảo ôn Máy NLMT, thùng ca cách nhiệt</t>
  </si>
  <si>
    <t>31Kg/m3</t>
  </si>
  <si>
    <t>35Kg/m3 đến 45Kg/m3 tùy theo nhu cầu tỷ trọng Foam</t>
  </si>
  <si>
    <t>Tỷ lệ trộn với ISO</t>
  </si>
  <si>
    <t>12-14 giây</t>
  </si>
  <si>
    <t>55-60 giây</t>
  </si>
  <si>
    <t>Nhiệt độ bảo quản cả thùng thích hợp 18ºC - 29ºC</t>
  </si>
  <si>
    <t>Từ 8-12 tháng</t>
  </si>
  <si>
    <t>NHÓM 245FA</t>
  </si>
  <si>
    <t>POLYOL YB-R001/12FA ( Hệ 245FA) / HỆ TRỘN TAY</t>
  </si>
  <si>
    <r>
      <rPr>
        <sz val="10"/>
        <rFont val="Times New Roman"/>
        <charset val="134"/>
      </rPr>
      <t xml:space="preserve">Polyol hệ đổ rót, trộn tay/ ký hiệu </t>
    </r>
    <r>
      <rPr>
        <b/>
        <sz val="10"/>
        <rFont val="Times New Roman"/>
        <charset val="134"/>
      </rPr>
      <t>TT42-12FA</t>
    </r>
  </si>
  <si>
    <t>POLYOL  YB-R001/12FA</t>
  </si>
  <si>
    <t>Đổ trực tiếp tại các công trình, cách nhiệt vách, cửa, đường ống ngay tại công trình, bảo ôn hệ thống điện lạnh, bảo ôn hệ thống Chiller…</t>
  </si>
  <si>
    <t>42 Kg/m3</t>
  </si>
  <si>
    <t>Tỷ trọng khối Foam thành phẩm nở tự do</t>
  </si>
  <si>
    <t>42-45 Kg/m3</t>
  </si>
  <si>
    <t>Trộn tay / Thi công trực tiếp, máy phun thi công trực tiêps</t>
  </si>
  <si>
    <t>Tỷ lệ Polyol/ISO = 1/1.1 (Tính theo khối lượng)</t>
  </si>
  <si>
    <t>B3</t>
  </si>
  <si>
    <t>32 giây</t>
  </si>
  <si>
    <t>148 giây</t>
  </si>
  <si>
    <t>POLYOL MF-21K-35FA ( Hệ 245FA) / HỆ BƠM MÁY</t>
  </si>
  <si>
    <r>
      <rPr>
        <sz val="10"/>
        <rFont val="Times New Roman"/>
        <charset val="134"/>
      </rPr>
      <t xml:space="preserve">Polyol hệ 245FA làm bảo ôn/ ký hiệu </t>
    </r>
    <r>
      <rPr>
        <b/>
        <sz val="10"/>
        <rFont val="Times New Roman"/>
        <charset val="134"/>
      </rPr>
      <t>BO26-35FA</t>
    </r>
  </si>
  <si>
    <t>POLYOL  MF-21K-35FA</t>
  </si>
  <si>
    <t>Ngành công nghiệp điện lạnh: Tủ đông, tủ lạnh, tủ mát, thùng/ca cách nhiệt; Bình nóng lạnh, bình năng lượng mặt trời; thiết bị cách nhiệt;</t>
  </si>
  <si>
    <t>26 Kg/m3</t>
  </si>
  <si>
    <t>Tỷ trọng khối Foam thành phẩm trong khuôn kín tương đối</t>
  </si>
  <si>
    <t>Tỷ lệ Polyol/ISO = 1/1.05 - 1.15 (Tính theo khối lượng)</t>
  </si>
  <si>
    <t>23 giây</t>
  </si>
  <si>
    <t>184 giây</t>
  </si>
  <si>
    <t>POLYOL SP40FA/1 ( Hệ 245FA) / HỆ FOAM PHUN</t>
  </si>
  <si>
    <r>
      <rPr>
        <sz val="10"/>
        <rFont val="Times New Roman"/>
        <charset val="134"/>
      </rPr>
      <t xml:space="preserve">Polyol hệ phun/ ký hiệu </t>
    </r>
    <r>
      <rPr>
        <b/>
        <sz val="10"/>
        <rFont val="Times New Roman"/>
        <charset val="134"/>
      </rPr>
      <t>SP27-FA1</t>
    </r>
  </si>
  <si>
    <t>POLYOL  SP40FA/1</t>
  </si>
  <si>
    <t>Bảo ôn kho lạnh, bồn bể chứa xăng dầu, mái – vách – trần nhà xưởng… Các hạng mục dân dụng như cách âm, cách nhiệt phòng hát Karaoke, biệt thự, nhà dân dụng… bằng cách phun trực tiếp lên các vị trí cần cách nhiệt</t>
  </si>
  <si>
    <t>27 Kg/m3</t>
  </si>
  <si>
    <t>Tỷ trọng khối Foam thành phẩm trong khuôn kín</t>
  </si>
  <si>
    <t>40-42 Kg/m3</t>
  </si>
  <si>
    <t>Sử dụng máy phun áp cao và súng phun trực tiếp</t>
  </si>
  <si>
    <t>Tỷ lệ Polyol/ISO = 1/1.08 - 1.1 (Tính theo khối lượng)</t>
  </si>
  <si>
    <t>B2</t>
  </si>
  <si>
    <t>Thời gian trộn</t>
  </si>
  <si>
    <t>2 giây</t>
  </si>
  <si>
    <t>3 giây</t>
  </si>
  <si>
    <t>10 giây</t>
  </si>
  <si>
    <t xml:space="preserve"> HÓA CHẤT ISOCYANNATE  (Dạng lỏng, sệt, màu nâu đỏ)</t>
  </si>
  <si>
    <t>MDI MR200</t>
  </si>
  <si>
    <t>Dùng chung trong mọi ngành Foam cứng, ứng dụng sản xuất chất đóng rắn trong ngành sơn Polyurethane.</t>
  </si>
  <si>
    <t>Tosoh Japan/Japan</t>
  </si>
  <si>
    <t>Tỷ trọng</t>
  </si>
  <si>
    <t>1.236 x 103 (kg/m3) ở 25ºC</t>
  </si>
  <si>
    <t>Áp suất hơi</t>
  </si>
  <si>
    <t>&lt; 0.001 pa ở 25ºC</t>
  </si>
  <si>
    <t>Độ hòa tan</t>
  </si>
  <si>
    <t>Không tan trong nước, Hòa tan trong toluene, ethyl acetate hoặc aceton</t>
  </si>
  <si>
    <t xml:space="preserve">Độ bám dính (độ nhớt) </t>
  </si>
  <si>
    <t>ở 25ºC . 150-250 mPa.s</t>
  </si>
  <si>
    <t>Điểm chớp cháy</t>
  </si>
  <si>
    <t>226ºC</t>
  </si>
  <si>
    <t>06-12 tháng (Nhiệt độ thích hợp 18ºC ~ 29ºC)</t>
  </si>
  <si>
    <t>III</t>
  </si>
  <si>
    <t>KEO DÁN NHẬP KHẨU</t>
  </si>
  <si>
    <t>POLYURETHAN ADHESIVE AD-100
(Quy cách: Dạng phi)</t>
  </si>
  <si>
    <t>Ứng dụng: Dùng làm keo dán trong sản xuất cửa thép, cửa chống cháy, cửa ngăn cháy và các loại tấm Panel.</t>
  </si>
  <si>
    <t>Daejin/Korea</t>
  </si>
  <si>
    <t>POLYURETHAN ADHESIVE AD-110
(Quy cách: Dạng phi)</t>
  </si>
  <si>
    <t>IV</t>
  </si>
  <si>
    <t>KEO DÁN PU OV-K / OVAL VIỆT NAM</t>
  </si>
  <si>
    <t>KEO DÁN OV-K (Loại thường)</t>
  </si>
  <si>
    <t>Ứng dụng: Dùng làm keo dán trong sản xuất cửa thép, cửa chống cháy, cửa ngăn cháy và các loại tấm Panel. Sử dụng dây truyền ép nóng và ép nguội/ Phương pháp cán/quét</t>
  </si>
  <si>
    <t>OvalVN/web</t>
  </si>
  <si>
    <t>KEO DÁN OV-K (SPRAY)</t>
  </si>
  <si>
    <t>Ứng dụng: Dùng làm keo dán trong sản xuất cửa thép, cửa chống cháy, cửa ngăn cháy và các loại tấm Panel. Sử dụng dây truyền ép nóng và ép nguội. Phương pháp phun trực tiếp/Máy phun chuyên dụng</t>
  </si>
  <si>
    <t>Hàng cao cấp/Định lượng tối ưu/web</t>
  </si>
  <si>
    <t>KEO DÁN OV-K (S-ABS)</t>
  </si>
  <si>
    <t>Ứng dụng: Dùng làm keo dán lõi chống cháy Cửa gỗ nhựa/Cửa nhựa ABS/ Cửa composte. Phương pháp phun trực tiếp/Máy phun chuyên dụng/Ép nóng</t>
  </si>
  <si>
    <t>OvalVN/Web</t>
  </si>
  <si>
    <t>V</t>
  </si>
  <si>
    <t>TẤM MGO CHỐNG CHÁY / HÀNG NHẬP KHẨU</t>
  </si>
  <si>
    <t>Tấm MGO chống cháy dày 5mm
KT: 1220x2440xmm
Tỷ trọng: 950-1000Kg/m3</t>
  </si>
  <si>
    <t>Ứng dụng: Dùng trong sản xuất cửa thép, cửa chống cháy, trang trí ngoại thất, trần, vách ngăn, sàn chống cháy…</t>
  </si>
  <si>
    <t>Tấm</t>
  </si>
  <si>
    <t>China</t>
  </si>
  <si>
    <t>Tấm MGO chống cháy dày 6mm
KT: 1220x2440xmm
Tỷ trọng: 950-1000Kg/m3</t>
  </si>
  <si>
    <t>Tấm MGO chống cháy dày 8mm
KT: 1220x2440xmm
Tỷ trọng: 950-1000Kg/m3</t>
  </si>
  <si>
    <t>Tấm MGO chống cháy dày 10mm
KT: 1220x2440xmm
Tỷ trọng: 950-1000Kg/m3</t>
  </si>
  <si>
    <t>Tấm MGO chống cháy dày 12mm
KT: 1220x2440xmm
Tỷ trọng: 950-1000Kg/m3</t>
  </si>
  <si>
    <t>Tổng  (Đã bao gồm thuế VAT 8%)</t>
  </si>
  <si>
    <t>Lưu ý: Báo giá có hiệu lực trong vòng 15 ngày.</t>
  </si>
  <si>
    <t xml:space="preserve">Điều kiện thương mại : </t>
  </si>
  <si>
    <t>Thời gian giao hàng :</t>
  </si>
  <si>
    <t>Hàng được giao trong ngày, hoặc thỏa thuận khi mua</t>
  </si>
  <si>
    <t xml:space="preserve">Địa điểm giao hàng : </t>
  </si>
  <si>
    <t>Khi mua số lượng từ 1000Kg miễn phí vận chuyển trong phạm vi 50km, xa hơn có tính phí vận tải.</t>
  </si>
  <si>
    <t xml:space="preserve">Điều kiện thanh toán : </t>
  </si>
  <si>
    <t>Thanh toán khi nhận hàng.</t>
  </si>
  <si>
    <t>Xin trân trọng cảm ơn và mong có sự hợp tác..!</t>
  </si>
  <si>
    <t>ĐẠI DIÊN BÊN BÁN</t>
  </si>
  <si>
    <t>ĐẠI DIỆN BÊN MUA</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</si>
</sst>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0_-;\-* #,##0_-;_-* &quot;-&quot;_-;_-@_-"/>
    <numFmt numFmtId="42" formatCode="_-&quot;£&quot;* #,##0_-;\-&quot;£&quot;* #,##0_-;_-&quot;£&quot;* &quot;-&quot;_-;_-@_-"/>
    <numFmt numFmtId="43" formatCode="_-* #,##0.00_-;\-* #,##0.00_-;_-* &quot;-&quot;??_-;_-@_-"/>
    <numFmt numFmtId="44" formatCode="_-&quot;£&quot;* #,##0.00_-;\-&quot;£&quot;* #,##0.00_-;_-&quot;£&quot;* &quot;-&quot;??_-;_-@_-"/>
    <numFmt numFmtId="176" formatCode="_(* #,##0.00_);_(* \(#,##0.00\);_(* &quot;-&quot;??_);_(@_)"/>
    <numFmt numFmtId="177" formatCode="_(* #,##0_);_(* \(#,##0\);_(* &quot;-&quot;??_);_(@_)"/>
    <numFmt numFmtId="178" formatCode="dd\-mmm"/>
  </numFmts>
  <fonts count="54">
    <font>
      <sz val="11"/>
      <color theme="1"/>
      <name val="Calibri"/>
      <charset val="134"/>
      <scheme val="minor"/>
    </font>
    <font>
      <sz val="11"/>
      <color theme="1"/>
      <name val="Calibri"/>
      <charset val="163"/>
      <scheme val="minor"/>
    </font>
    <font>
      <sz val="10"/>
      <name val="Arial"/>
      <charset val="134"/>
    </font>
    <font>
      <sz val="12"/>
      <name val="Arial"/>
      <charset val="134"/>
    </font>
    <font>
      <sz val="12"/>
      <color rgb="FFFF0000"/>
      <name val="Times New Roman"/>
      <charset val="134"/>
    </font>
    <font>
      <sz val="8"/>
      <name val="Times New Roman"/>
      <charset val="134"/>
    </font>
    <font>
      <sz val="10"/>
      <name val="Times New Roman"/>
      <charset val="134"/>
    </font>
    <font>
      <sz val="28"/>
      <name val="Times New Roman"/>
      <charset val="134"/>
    </font>
    <font>
      <i/>
      <sz val="10"/>
      <name val="Times New Roman"/>
      <charset val="134"/>
    </font>
    <font>
      <i/>
      <sz val="10.5"/>
      <name val="Times New Roman"/>
      <charset val="134"/>
    </font>
    <font>
      <b/>
      <sz val="20"/>
      <name val="Times New Roman"/>
      <charset val="134"/>
    </font>
    <font>
      <sz val="20"/>
      <name val="Arial"/>
      <charset val="134"/>
    </font>
    <font>
      <b/>
      <i/>
      <sz val="11"/>
      <name val="Times New Roman"/>
      <charset val="134"/>
    </font>
    <font>
      <b/>
      <i/>
      <sz val="11"/>
      <name val="Arial"/>
      <charset val="134"/>
    </font>
    <font>
      <b/>
      <sz val="14"/>
      <name val="Times New Roman"/>
      <charset val="134"/>
    </font>
    <font>
      <b/>
      <sz val="12"/>
      <name val="Times New Roman"/>
      <charset val="134"/>
    </font>
    <font>
      <sz val="10.5"/>
      <name val="Times New Roman"/>
      <charset val="134"/>
    </font>
    <font>
      <b/>
      <sz val="11"/>
      <name val="Times New Roman"/>
      <charset val="134"/>
    </font>
    <font>
      <b/>
      <sz val="10"/>
      <name val="Times New Roman"/>
      <charset val="134"/>
    </font>
    <font>
      <b/>
      <sz val="15"/>
      <name val="Times New Roman"/>
      <charset val="134"/>
    </font>
    <font>
      <sz val="10"/>
      <name val="MS Sans Serif"/>
      <charset val="134"/>
    </font>
    <font>
      <sz val="11"/>
      <name val="Calibri"/>
      <charset val="163"/>
      <scheme val="minor"/>
    </font>
    <font>
      <sz val="10"/>
      <color theme="1"/>
      <name val="Times New Roman"/>
      <charset val="134"/>
    </font>
    <font>
      <sz val="10"/>
      <color rgb="FFFF0000"/>
      <name val="Times New Roman"/>
      <charset val="134"/>
    </font>
    <font>
      <b/>
      <i/>
      <sz val="10"/>
      <name val="Times New Roman"/>
      <charset val="134"/>
    </font>
    <font>
      <sz val="9"/>
      <color indexed="8"/>
      <name val="Times New Roman"/>
      <charset val="134"/>
    </font>
    <font>
      <b/>
      <u/>
      <sz val="10"/>
      <color indexed="8"/>
      <name val="Times New Roman"/>
      <charset val="134"/>
    </font>
    <font>
      <sz val="10"/>
      <color indexed="8"/>
      <name val="Times New Roman"/>
      <charset val="134"/>
    </font>
    <font>
      <b/>
      <u/>
      <sz val="13"/>
      <name val="Times New Roman"/>
      <charset val="134"/>
    </font>
    <font>
      <i/>
      <sz val="12"/>
      <name val="Times New Roman"/>
      <charset val="134"/>
    </font>
    <font>
      <b/>
      <sz val="10"/>
      <name val="Arial"/>
      <charset val="134"/>
    </font>
    <font>
      <sz val="11"/>
      <name val="Times New Roman"/>
      <charset val="134"/>
    </font>
    <font>
      <sz val="9"/>
      <name val="Times New Roman"/>
      <charset val="134"/>
    </font>
    <font>
      <sz val="12"/>
      <name val="Times New Roman"/>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2"/>
      <name val=".VnTime"/>
      <charset val="134"/>
    </font>
  </fonts>
  <fills count="38">
    <fill>
      <patternFill patternType="none"/>
    </fill>
    <fill>
      <patternFill patternType="gray125"/>
    </fill>
    <fill>
      <patternFill patternType="solid">
        <fgColor rgb="FF92D050"/>
        <bgColor indexed="64"/>
      </patternFill>
    </fill>
    <fill>
      <patternFill patternType="solid">
        <fgColor indexed="9"/>
        <bgColor indexed="64"/>
      </patternFill>
    </fill>
    <fill>
      <patternFill patternType="solid">
        <fgColor theme="0"/>
        <bgColor indexed="64"/>
      </patternFill>
    </fill>
    <fill>
      <patternFill patternType="solid">
        <fgColor theme="6"/>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auto="1"/>
      </left>
      <right/>
      <top style="hair">
        <color auto="1"/>
      </top>
      <bottom style="hair">
        <color auto="1"/>
      </bottom>
      <diagonal/>
    </border>
    <border>
      <left/>
      <right/>
      <top style="hair">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7" borderId="11"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2" applyNumberFormat="0" applyFill="0" applyAlignment="0" applyProtection="0">
      <alignment vertical="center"/>
    </xf>
    <xf numFmtId="0" fontId="40" fillId="0" borderId="12" applyNumberFormat="0" applyFill="0" applyAlignment="0" applyProtection="0">
      <alignment vertical="center"/>
    </xf>
    <xf numFmtId="0" fontId="41" fillId="0" borderId="13" applyNumberFormat="0" applyFill="0" applyAlignment="0" applyProtection="0">
      <alignment vertical="center"/>
    </xf>
    <xf numFmtId="0" fontId="41" fillId="0" borderId="0" applyNumberFormat="0" applyFill="0" applyBorder="0" applyAlignment="0" applyProtection="0">
      <alignment vertical="center"/>
    </xf>
    <xf numFmtId="0" fontId="42" fillId="8" borderId="14" applyNumberFormat="0" applyAlignment="0" applyProtection="0">
      <alignment vertical="center"/>
    </xf>
    <xf numFmtId="0" fontId="43" fillId="9" borderId="15" applyNumberFormat="0" applyAlignment="0" applyProtection="0">
      <alignment vertical="center"/>
    </xf>
    <xf numFmtId="0" fontId="44" fillId="9" borderId="14" applyNumberFormat="0" applyAlignment="0" applyProtection="0">
      <alignment vertical="center"/>
    </xf>
    <xf numFmtId="0" fontId="45" fillId="10" borderId="16" applyNumberFormat="0" applyAlignment="0" applyProtection="0">
      <alignment vertical="center"/>
    </xf>
    <xf numFmtId="0" fontId="46" fillId="0" borderId="17" applyNumberFormat="0" applyFill="0" applyAlignment="0" applyProtection="0">
      <alignment vertical="center"/>
    </xf>
    <xf numFmtId="0" fontId="47" fillId="0" borderId="18" applyNumberFormat="0" applyFill="0" applyAlignment="0" applyProtection="0">
      <alignment vertical="center"/>
    </xf>
    <xf numFmtId="0" fontId="48" fillId="11" borderId="0" applyNumberFormat="0" applyBorder="0" applyAlignment="0" applyProtection="0">
      <alignment vertical="center"/>
    </xf>
    <xf numFmtId="0" fontId="49" fillId="12" borderId="0" applyNumberFormat="0" applyBorder="0" applyAlignment="0" applyProtection="0">
      <alignment vertical="center"/>
    </xf>
    <xf numFmtId="0" fontId="50" fillId="13" borderId="0" applyNumberFormat="0" applyBorder="0" applyAlignment="0" applyProtection="0">
      <alignment vertical="center"/>
    </xf>
    <xf numFmtId="0" fontId="51" fillId="14" borderId="0" applyNumberFormat="0" applyBorder="0" applyAlignment="0" applyProtection="0">
      <alignment vertical="center"/>
    </xf>
    <xf numFmtId="0" fontId="52" fillId="15" borderId="0" applyNumberFormat="0" applyBorder="0" applyAlignment="0" applyProtection="0">
      <alignment vertical="center"/>
    </xf>
    <xf numFmtId="0" fontId="52" fillId="16" borderId="0" applyNumberFormat="0" applyBorder="0" applyAlignment="0" applyProtection="0">
      <alignment vertical="center"/>
    </xf>
    <xf numFmtId="0" fontId="51" fillId="17" borderId="0" applyNumberFormat="0" applyBorder="0" applyAlignment="0" applyProtection="0">
      <alignment vertical="center"/>
    </xf>
    <xf numFmtId="0" fontId="51" fillId="18"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51" fillId="21" borderId="0" applyNumberFormat="0" applyBorder="0" applyAlignment="0" applyProtection="0">
      <alignment vertical="center"/>
    </xf>
    <xf numFmtId="0" fontId="51" fillId="22"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1" fillId="25" borderId="0" applyNumberFormat="0" applyBorder="0" applyAlignment="0" applyProtection="0">
      <alignment vertical="center"/>
    </xf>
    <xf numFmtId="0" fontId="51" fillId="26" borderId="0" applyNumberFormat="0" applyBorder="0" applyAlignment="0" applyProtection="0">
      <alignment vertical="center"/>
    </xf>
    <xf numFmtId="0" fontId="52" fillId="27" borderId="0" applyNumberFormat="0" applyBorder="0" applyAlignment="0" applyProtection="0">
      <alignment vertical="center"/>
    </xf>
    <xf numFmtId="0" fontId="52" fillId="28" borderId="0" applyNumberFormat="0" applyBorder="0" applyAlignment="0" applyProtection="0">
      <alignment vertical="center"/>
    </xf>
    <xf numFmtId="0" fontId="51" fillId="29" borderId="0" applyNumberFormat="0" applyBorder="0" applyAlignment="0" applyProtection="0">
      <alignment vertical="center"/>
    </xf>
    <xf numFmtId="0" fontId="51" fillId="30" borderId="0" applyNumberFormat="0" applyBorder="0" applyAlignment="0" applyProtection="0">
      <alignment vertical="center"/>
    </xf>
    <xf numFmtId="0" fontId="52" fillId="31" borderId="0" applyNumberFormat="0" applyBorder="0" applyAlignment="0" applyProtection="0">
      <alignment vertical="center"/>
    </xf>
    <xf numFmtId="0" fontId="52" fillId="32" borderId="0" applyNumberFormat="0" applyBorder="0" applyAlignment="0" applyProtection="0">
      <alignment vertical="center"/>
    </xf>
    <xf numFmtId="0" fontId="51" fillId="33" borderId="0" applyNumberFormat="0" applyBorder="0" applyAlignment="0" applyProtection="0">
      <alignment vertical="center"/>
    </xf>
    <xf numFmtId="0" fontId="51" fillId="34" borderId="0" applyNumberFormat="0" applyBorder="0" applyAlignment="0" applyProtection="0">
      <alignment vertical="center"/>
    </xf>
    <xf numFmtId="0" fontId="52" fillId="35" borderId="0" applyNumberFormat="0" applyBorder="0" applyAlignment="0" applyProtection="0">
      <alignment vertical="center"/>
    </xf>
    <xf numFmtId="0" fontId="52" fillId="36" borderId="0" applyNumberFormat="0" applyBorder="0" applyAlignment="0" applyProtection="0">
      <alignment vertical="center"/>
    </xf>
    <xf numFmtId="0" fontId="51" fillId="37" borderId="0" applyNumberFormat="0" applyBorder="0" applyAlignment="0" applyProtection="0">
      <alignment vertical="center"/>
    </xf>
    <xf numFmtId="0" fontId="20" fillId="0" borderId="0"/>
    <xf numFmtId="0" fontId="2" fillId="0" borderId="0"/>
    <xf numFmtId="176" fontId="2" fillId="0" borderId="0" applyFont="0" applyFill="0" applyBorder="0" applyAlignment="0" applyProtection="0"/>
    <xf numFmtId="176" fontId="2" fillId="0" borderId="0" applyFont="0" applyFill="0" applyBorder="0" applyAlignment="0" applyProtection="0"/>
    <xf numFmtId="0" fontId="2" fillId="0" borderId="0"/>
    <xf numFmtId="0" fontId="2" fillId="0" borderId="0"/>
    <xf numFmtId="0" fontId="53" fillId="0" borderId="0"/>
    <xf numFmtId="0" fontId="20" fillId="0" borderId="0"/>
    <xf numFmtId="0" fontId="20" fillId="0" borderId="0"/>
  </cellStyleXfs>
  <cellXfs count="113">
    <xf numFmtId="0" fontId="0" fillId="0" borderId="0" xfId="0">
      <alignment vertical="center"/>
    </xf>
    <xf numFmtId="0" fontId="1" fillId="0" borderId="0" xfId="0" applyFont="1" applyFill="1" applyAlignment="1"/>
    <xf numFmtId="0" fontId="2" fillId="0" borderId="0" xfId="0" applyFont="1" applyFill="1" applyAlignment="1"/>
    <xf numFmtId="0" fontId="3" fillId="0" borderId="0" xfId="0" applyFont="1" applyFill="1" applyAlignment="1"/>
    <xf numFmtId="0" fontId="4" fillId="0" borderId="0" xfId="50" applyFont="1" applyAlignment="1">
      <alignment vertical="center" wrapText="1"/>
    </xf>
    <xf numFmtId="0" fontId="5" fillId="0" borderId="0" xfId="50" applyFont="1" applyAlignment="1">
      <alignment vertical="center" wrapText="1"/>
    </xf>
    <xf numFmtId="0" fontId="6" fillId="0" borderId="0" xfId="50" applyFont="1" applyAlignment="1">
      <alignment vertical="center" wrapText="1"/>
    </xf>
    <xf numFmtId="177" fontId="6" fillId="0" borderId="0" xfId="51" applyNumberFormat="1" applyFont="1" applyFill="1" applyAlignment="1">
      <alignment vertical="center" wrapText="1"/>
    </xf>
    <xf numFmtId="177" fontId="6" fillId="0" borderId="0" xfId="51" applyNumberFormat="1" applyFont="1" applyFill="1" applyBorder="1" applyAlignment="1">
      <alignment vertical="center" wrapText="1"/>
    </xf>
    <xf numFmtId="0" fontId="6" fillId="0" borderId="0" xfId="0" applyFont="1" applyFill="1" applyBorder="1" applyAlignment="1"/>
    <xf numFmtId="0" fontId="7" fillId="0" borderId="0" xfId="56" applyFont="1" applyAlignment="1">
      <alignment vertical="center" wrapText="1"/>
    </xf>
    <xf numFmtId="0" fontId="6" fillId="0" borderId="0" xfId="56" applyFont="1" applyAlignment="1">
      <alignment vertical="center" wrapText="1"/>
    </xf>
    <xf numFmtId="0" fontId="8" fillId="0" borderId="0" xfId="49" applyFont="1" applyAlignment="1">
      <alignment horizontal="left" vertical="center" wrapText="1"/>
    </xf>
    <xf numFmtId="0" fontId="9" fillId="0" borderId="0" xfId="49" applyFont="1" applyAlignment="1">
      <alignment horizontal="right" vertical="center" wrapText="1"/>
    </xf>
    <xf numFmtId="0" fontId="10" fillId="0" borderId="0" xfId="56" applyFont="1" applyAlignment="1">
      <alignment horizontal="center" vertical="center" wrapText="1"/>
    </xf>
    <xf numFmtId="0" fontId="11" fillId="0" borderId="0" xfId="0" applyFont="1" applyFill="1" applyAlignment="1">
      <alignment horizontal="center" vertical="center" wrapText="1"/>
    </xf>
    <xf numFmtId="0" fontId="12" fillId="0" borderId="0" xfId="56" applyFont="1" applyAlignment="1">
      <alignment horizontal="center" vertical="center" wrapText="1"/>
    </xf>
    <xf numFmtId="0" fontId="13" fillId="0" borderId="0" xfId="0" applyFont="1" applyFill="1" applyAlignment="1">
      <alignment horizontal="center" vertical="center" wrapText="1"/>
    </xf>
    <xf numFmtId="0" fontId="14" fillId="0" borderId="1" xfId="57" applyFont="1" applyBorder="1" applyAlignment="1">
      <alignment horizontal="center" vertical="center" wrapText="1"/>
    </xf>
    <xf numFmtId="0" fontId="14" fillId="0" borderId="2" xfId="57" applyFont="1" applyBorder="1" applyAlignment="1">
      <alignment horizontal="center" vertical="center" wrapText="1"/>
    </xf>
    <xf numFmtId="0" fontId="14" fillId="0" borderId="3" xfId="57" applyFont="1" applyBorder="1" applyAlignment="1">
      <alignment horizontal="center" vertical="center" wrapText="1"/>
    </xf>
    <xf numFmtId="0" fontId="15" fillId="0" borderId="1" xfId="57" applyFont="1" applyBorder="1" applyAlignment="1">
      <alignment horizontal="center" vertical="center" wrapText="1"/>
    </xf>
    <xf numFmtId="0" fontId="15" fillId="0" borderId="2" xfId="57" applyFont="1" applyBorder="1" applyAlignment="1">
      <alignment horizontal="center" vertical="center" wrapText="1"/>
    </xf>
    <xf numFmtId="0" fontId="15" fillId="0" borderId="3" xfId="57" applyFont="1" applyBorder="1" applyAlignment="1">
      <alignment horizontal="center" vertical="center" wrapText="1"/>
    </xf>
    <xf numFmtId="0" fontId="16" fillId="0" borderId="2" xfId="57" applyFont="1" applyBorder="1" applyAlignment="1">
      <alignment horizontal="left" vertical="center" wrapText="1"/>
    </xf>
    <xf numFmtId="0" fontId="16" fillId="0" borderId="3" xfId="57" applyFont="1" applyBorder="1" applyAlignment="1">
      <alignment horizontal="left" vertical="center" wrapText="1"/>
    </xf>
    <xf numFmtId="0" fontId="16" fillId="0" borderId="4" xfId="57" applyFont="1" applyBorder="1" applyAlignment="1">
      <alignment horizontal="left" vertical="center" wrapText="1"/>
    </xf>
    <xf numFmtId="0" fontId="6" fillId="0" borderId="5"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2" xfId="0" applyFont="1" applyFill="1" applyBorder="1" applyAlignment="1">
      <alignment horizontal="left" vertical="center" wrapText="1"/>
    </xf>
    <xf numFmtId="0" fontId="17" fillId="0" borderId="6" xfId="56" applyFont="1" applyBorder="1" applyAlignment="1">
      <alignment horizontal="center" vertical="center" wrapText="1"/>
    </xf>
    <xf numFmtId="0" fontId="6" fillId="0" borderId="7" xfId="50" applyFont="1" applyBorder="1" applyAlignment="1">
      <alignment horizontal="center" vertical="center" wrapText="1"/>
    </xf>
    <xf numFmtId="0" fontId="18" fillId="0" borderId="7" xfId="50" applyFont="1" applyBorder="1" applyAlignment="1">
      <alignment horizontal="center" vertical="center" wrapText="1"/>
    </xf>
    <xf numFmtId="177" fontId="6" fillId="0" borderId="7" xfId="51" applyNumberFormat="1" applyFont="1" applyFill="1" applyBorder="1" applyAlignment="1">
      <alignment horizontal="center" vertical="center" wrapText="1"/>
    </xf>
    <xf numFmtId="177" fontId="6" fillId="0" borderId="7" xfId="51" applyNumberFormat="1" applyFont="1" applyFill="1" applyBorder="1" applyAlignment="1">
      <alignment horizontal="center" vertical="center" wrapText="1"/>
    </xf>
    <xf numFmtId="0" fontId="19" fillId="2" borderId="7" xfId="50" applyFont="1" applyFill="1" applyBorder="1" applyAlignment="1">
      <alignment horizontal="center" vertical="center" wrapText="1"/>
    </xf>
    <xf numFmtId="0" fontId="18" fillId="3" borderId="7" xfId="0" applyFont="1" applyFill="1" applyBorder="1" applyAlignment="1">
      <alignment horizontal="center" vertical="center" wrapText="1"/>
    </xf>
    <xf numFmtId="0" fontId="6" fillId="3" borderId="7" xfId="52" applyNumberFormat="1" applyFont="1" applyFill="1" applyBorder="1" applyAlignment="1">
      <alignment horizontal="center" vertical="center"/>
    </xf>
    <xf numFmtId="0" fontId="6" fillId="0" borderId="7" xfId="52" applyNumberFormat="1" applyFont="1" applyFill="1" applyBorder="1" applyAlignment="1">
      <alignment horizontal="center" vertical="center"/>
    </xf>
    <xf numFmtId="177" fontId="6" fillId="3" borderId="7" xfId="51" applyNumberFormat="1" applyFont="1" applyFill="1" applyBorder="1" applyAlignment="1">
      <alignment horizontal="center" vertical="center"/>
    </xf>
    <xf numFmtId="0" fontId="6" fillId="3" borderId="7" xfId="0" applyFont="1" applyFill="1" applyBorder="1" applyAlignment="1">
      <alignment horizontal="left" vertical="center" wrapText="1"/>
    </xf>
    <xf numFmtId="0" fontId="6" fillId="0" borderId="7" xfId="0" applyFont="1" applyFill="1" applyBorder="1" applyAlignment="1">
      <alignment vertical="center" wrapText="1"/>
    </xf>
    <xf numFmtId="0" fontId="18" fillId="3" borderId="7" xfId="50" applyFont="1" applyFill="1" applyBorder="1" applyAlignment="1">
      <alignment horizontal="center" vertical="center" wrapText="1"/>
    </xf>
    <xf numFmtId="0" fontId="6" fillId="3" borderId="7" xfId="50" applyFont="1" applyFill="1" applyBorder="1" applyAlignment="1">
      <alignment horizontal="left" vertical="center" wrapText="1"/>
    </xf>
    <xf numFmtId="20" fontId="6" fillId="0" borderId="7" xfId="0" applyNumberFormat="1" applyFont="1" applyFill="1" applyBorder="1" applyAlignment="1">
      <alignment horizontal="left" vertical="center" wrapText="1"/>
    </xf>
    <xf numFmtId="178" fontId="6" fillId="0" borderId="7" xfId="0" applyNumberFormat="1" applyFont="1" applyFill="1" applyBorder="1" applyAlignment="1">
      <alignment horizontal="left" vertical="center" wrapText="1"/>
    </xf>
    <xf numFmtId="0" fontId="18" fillId="4" borderId="7" xfId="50" applyFont="1" applyFill="1" applyBorder="1" applyAlignment="1">
      <alignment horizontal="center" vertical="center" wrapText="1"/>
    </xf>
    <xf numFmtId="0" fontId="20" fillId="0" borderId="0" xfId="56" applyAlignment="1">
      <alignment vertical="center" wrapText="1"/>
    </xf>
    <xf numFmtId="0" fontId="2" fillId="0" borderId="0" xfId="0" applyFont="1" applyFill="1" applyBorder="1" applyAlignment="1"/>
    <xf numFmtId="0" fontId="21" fillId="0" borderId="0" xfId="0" applyFont="1" applyFill="1" applyBorder="1" applyAlignment="1"/>
    <xf numFmtId="0" fontId="3" fillId="0" borderId="0" xfId="0" applyFont="1" applyFill="1" applyBorder="1" applyAlignment="1"/>
    <xf numFmtId="177" fontId="6" fillId="0" borderId="0" xfId="51" applyNumberFormat="1" applyFont="1" applyFill="1" applyBorder="1" applyAlignment="1">
      <alignment horizontal="center" vertical="center" wrapText="1"/>
    </xf>
    <xf numFmtId="0" fontId="18" fillId="0" borderId="0" xfId="0" applyFont="1" applyFill="1" applyBorder="1" applyAlignment="1">
      <alignment horizontal="center" vertical="center" wrapText="1"/>
    </xf>
    <xf numFmtId="0" fontId="19" fillId="0" borderId="0" xfId="50" applyFont="1" applyFill="1" applyBorder="1" applyAlignment="1">
      <alignment vertical="center" wrapText="1"/>
    </xf>
    <xf numFmtId="0" fontId="6" fillId="0" borderId="0" xfId="0" applyFont="1" applyFill="1" applyBorder="1" applyAlignment="1"/>
    <xf numFmtId="0" fontId="6" fillId="4" borderId="7" xfId="50" applyFont="1" applyFill="1" applyBorder="1" applyAlignment="1">
      <alignment horizontal="center" vertical="center"/>
    </xf>
    <xf numFmtId="177" fontId="6" fillId="0" borderId="0" xfId="51" applyNumberFormat="1" applyFont="1" applyFill="1" applyBorder="1" applyAlignment="1">
      <alignment horizontal="center" vertical="center"/>
    </xf>
    <xf numFmtId="177" fontId="6" fillId="0" borderId="0" xfId="1" applyNumberFormat="1" applyFont="1" applyFill="1" applyBorder="1" applyAlignment="1">
      <alignment horizontal="center" vertical="center"/>
    </xf>
    <xf numFmtId="0" fontId="18" fillId="4" borderId="7" xfId="50" applyFont="1" applyFill="1" applyBorder="1" applyAlignment="1">
      <alignment horizontal="center" vertical="center"/>
    </xf>
    <xf numFmtId="0" fontId="15" fillId="2" borderId="8" xfId="50" applyFont="1" applyFill="1" applyBorder="1" applyAlignment="1">
      <alignment horizontal="center" vertical="center" wrapText="1"/>
    </xf>
    <xf numFmtId="0" fontId="15" fillId="2" borderId="9" xfId="50" applyFont="1" applyFill="1" applyBorder="1" applyAlignment="1">
      <alignment horizontal="center" vertical="center" wrapText="1"/>
    </xf>
    <xf numFmtId="0" fontId="18" fillId="3" borderId="7" xfId="0" applyFont="1" applyFill="1" applyBorder="1" applyAlignment="1">
      <alignment horizontal="left" vertical="center" wrapText="1"/>
    </xf>
    <xf numFmtId="177" fontId="6" fillId="0" borderId="7" xfId="52" applyNumberFormat="1" applyFont="1" applyFill="1" applyBorder="1" applyAlignment="1">
      <alignment horizontal="center" vertical="center"/>
    </xf>
    <xf numFmtId="0" fontId="18" fillId="0" borderId="7" xfId="0" applyFont="1" applyFill="1" applyBorder="1" applyAlignment="1">
      <alignment vertical="center" wrapText="1"/>
    </xf>
    <xf numFmtId="0" fontId="18" fillId="5" borderId="7" xfId="50" applyFont="1" applyFill="1" applyBorder="1" applyAlignment="1">
      <alignment horizontal="center" vertical="center" wrapText="1"/>
    </xf>
    <xf numFmtId="0" fontId="15" fillId="5" borderId="7" xfId="50" applyFont="1" applyFill="1" applyBorder="1" applyAlignment="1">
      <alignment horizontal="left" vertical="center" wrapText="1"/>
    </xf>
    <xf numFmtId="0" fontId="6" fillId="5" borderId="7" xfId="52" applyNumberFormat="1" applyFont="1" applyFill="1" applyBorder="1" applyAlignment="1">
      <alignment horizontal="center" vertical="center"/>
    </xf>
    <xf numFmtId="0" fontId="18" fillId="0" borderId="7" xfId="53" applyFont="1" applyBorder="1" applyAlignment="1">
      <alignment vertical="center" wrapText="1"/>
    </xf>
    <xf numFmtId="0" fontId="15" fillId="2" borderId="7" xfId="0" applyFont="1" applyFill="1" applyBorder="1" applyAlignment="1">
      <alignment horizontal="center" vertical="center" wrapText="1"/>
    </xf>
    <xf numFmtId="0" fontId="15" fillId="2" borderId="7" xfId="0" applyFont="1" applyFill="1" applyBorder="1" applyAlignment="1">
      <alignment horizontal="left" vertical="center" wrapText="1"/>
    </xf>
    <xf numFmtId="0" fontId="18" fillId="0" borderId="7" xfId="0" applyFont="1" applyFill="1" applyBorder="1" applyAlignment="1">
      <alignment horizontal="center" vertical="center" wrapText="1"/>
    </xf>
    <xf numFmtId="0" fontId="18" fillId="0" borderId="7" xfId="0" applyFont="1" applyFill="1" applyBorder="1" applyAlignment="1">
      <alignment horizontal="left" vertical="center" wrapText="1"/>
    </xf>
    <xf numFmtId="177" fontId="6" fillId="0" borderId="7" xfId="51" applyNumberFormat="1" applyFont="1" applyFill="1" applyBorder="1" applyAlignment="1">
      <alignment horizontal="center" vertical="center"/>
    </xf>
    <xf numFmtId="0" fontId="18" fillId="2" borderId="7" xfId="0" applyFont="1" applyFill="1" applyBorder="1" applyAlignment="1">
      <alignment horizontal="center" vertical="center" wrapText="1"/>
    </xf>
    <xf numFmtId="0" fontId="15" fillId="2" borderId="10" xfId="50" applyFont="1" applyFill="1" applyBorder="1" applyAlignment="1">
      <alignment horizontal="center" vertical="center" wrapText="1"/>
    </xf>
    <xf numFmtId="0" fontId="6" fillId="0" borderId="0" xfId="52" applyNumberFormat="1" applyFont="1" applyFill="1" applyBorder="1" applyAlignment="1">
      <alignment horizontal="center" vertical="center"/>
    </xf>
    <xf numFmtId="0" fontId="22" fillId="0" borderId="0" xfId="0" applyFont="1" applyFill="1" applyAlignment="1">
      <alignment horizontal="center" vertical="center"/>
    </xf>
    <xf numFmtId="177" fontId="23" fillId="0" borderId="0" xfId="1" applyNumberFormat="1" applyFont="1" applyAlignment="1">
      <alignment horizontal="center" vertical="center"/>
    </xf>
    <xf numFmtId="0" fontId="18" fillId="6" borderId="7" xfId="50" applyFont="1" applyFill="1" applyBorder="1" applyAlignment="1">
      <alignment horizontal="center" vertical="center" wrapText="1"/>
    </xf>
    <xf numFmtId="0" fontId="18" fillId="3" borderId="7" xfId="0" applyFont="1" applyFill="1" applyBorder="1" applyAlignment="1">
      <alignment horizontal="left" vertical="center" wrapText="1"/>
    </xf>
    <xf numFmtId="0" fontId="18" fillId="0" borderId="7" xfId="53" applyFont="1" applyBorder="1" applyAlignment="1">
      <alignment vertical="center" wrapText="1"/>
    </xf>
    <xf numFmtId="0" fontId="18" fillId="0" borderId="7" xfId="54" applyFont="1" applyBorder="1" applyAlignment="1">
      <alignment vertical="center" wrapText="1"/>
    </xf>
    <xf numFmtId="0" fontId="15" fillId="0" borderId="7" xfId="50" applyFont="1" applyBorder="1" applyAlignment="1">
      <alignment horizontal="center" vertical="center"/>
    </xf>
    <xf numFmtId="177" fontId="15" fillId="0" borderId="7" xfId="50" applyNumberFormat="1" applyFont="1" applyBorder="1" applyAlignment="1">
      <alignment vertical="center" wrapText="1"/>
    </xf>
    <xf numFmtId="0" fontId="18" fillId="0" borderId="0" xfId="54" applyFont="1" applyAlignment="1">
      <alignment vertical="center" wrapText="1"/>
    </xf>
    <xf numFmtId="0" fontId="24" fillId="0" borderId="0" xfId="50" applyFont="1" applyAlignment="1">
      <alignment horizontal="left" vertical="center"/>
    </xf>
    <xf numFmtId="0" fontId="25" fillId="0" borderId="0" xfId="0" applyFont="1" applyFill="1" applyAlignment="1">
      <alignment horizontal="center" vertical="center"/>
    </xf>
    <xf numFmtId="0" fontId="26" fillId="0" borderId="0" xfId="0" applyFont="1" applyFill="1" applyAlignment="1">
      <alignment vertical="center"/>
    </xf>
    <xf numFmtId="0" fontId="27" fillId="0" borderId="0" xfId="0" applyFont="1" applyFill="1" applyAlignment="1">
      <alignment vertical="center"/>
    </xf>
    <xf numFmtId="0" fontId="27" fillId="0" borderId="0" xfId="0" applyFont="1" applyFill="1" applyAlignment="1">
      <alignment horizontal="center" vertical="center"/>
    </xf>
    <xf numFmtId="0" fontId="27" fillId="0" borderId="0" xfId="0" applyFont="1" applyFill="1" applyAlignment="1">
      <alignment vertical="center" wrapText="1"/>
    </xf>
    <xf numFmtId="0" fontId="1" fillId="0" borderId="0" xfId="0" applyFont="1" applyFill="1" applyAlignment="1">
      <alignment vertical="center" wrapText="1"/>
    </xf>
    <xf numFmtId="0" fontId="27" fillId="0" borderId="0" xfId="0" applyFont="1" applyFill="1" applyAlignment="1">
      <alignment horizontal="left" vertical="center" wrapText="1"/>
    </xf>
    <xf numFmtId="0" fontId="28" fillId="0" borderId="0" xfId="54" applyFont="1" applyAlignment="1">
      <alignment horizontal="left" vertical="center"/>
    </xf>
    <xf numFmtId="0" fontId="29" fillId="0" borderId="0" xfId="54" applyFont="1" applyAlignment="1">
      <alignment horizontal="left" vertical="center"/>
    </xf>
    <xf numFmtId="0" fontId="29" fillId="0" borderId="0" xfId="55" applyFont="1" applyAlignment="1">
      <alignment vertical="center" wrapText="1"/>
    </xf>
    <xf numFmtId="0" fontId="15" fillId="0" borderId="0" xfId="55" applyFont="1" applyAlignment="1">
      <alignment horizontal="center" vertical="center" wrapText="1"/>
    </xf>
    <xf numFmtId="0" fontId="2" fillId="0" borderId="0" xfId="55" applyFont="1" applyAlignment="1">
      <alignment vertical="center"/>
    </xf>
    <xf numFmtId="0" fontId="30" fillId="0" borderId="0" xfId="55" applyFont="1" applyAlignment="1">
      <alignment vertical="center"/>
    </xf>
    <xf numFmtId="0" fontId="31" fillId="0" borderId="0" xfId="54" applyFont="1" applyAlignment="1">
      <alignment vertical="center"/>
    </xf>
    <xf numFmtId="0" fontId="31" fillId="0" borderId="0" xfId="54" applyFont="1" applyAlignment="1">
      <alignment horizontal="center" vertical="center"/>
    </xf>
    <xf numFmtId="0" fontId="32" fillId="0" borderId="0" xfId="54" applyFont="1" applyAlignment="1">
      <alignment vertical="center"/>
    </xf>
    <xf numFmtId="177" fontId="6" fillId="0" borderId="7" xfId="51" applyNumberFormat="1" applyFont="1" applyFill="1" applyBorder="1" applyAlignment="1">
      <alignment vertical="center" wrapText="1"/>
    </xf>
    <xf numFmtId="0" fontId="21" fillId="0" borderId="0" xfId="0" applyFont="1" applyFill="1" applyBorder="1" applyAlignment="1"/>
    <xf numFmtId="177" fontId="6" fillId="0" borderId="0" xfId="51" applyNumberFormat="1" applyFont="1" applyFill="1" applyBorder="1" applyAlignment="1">
      <alignment vertical="center" wrapText="1"/>
    </xf>
    <xf numFmtId="0" fontId="25" fillId="0" borderId="0" xfId="0" applyFont="1" applyFill="1" applyAlignment="1">
      <alignment vertical="center"/>
    </xf>
    <xf numFmtId="0" fontId="6" fillId="0" borderId="0" xfId="0" applyFont="1" applyFill="1" applyBorder="1" applyAlignment="1">
      <alignment vertical="center"/>
    </xf>
    <xf numFmtId="0" fontId="29" fillId="0" borderId="0" xfId="55" applyFont="1" applyFill="1" applyBorder="1" applyAlignment="1">
      <alignment vertical="center" wrapText="1"/>
    </xf>
    <xf numFmtId="0" fontId="33" fillId="0" borderId="0" xfId="50" applyFont="1" applyFill="1" applyBorder="1" applyAlignment="1">
      <alignment vertical="center" wrapText="1"/>
    </xf>
    <xf numFmtId="0" fontId="6" fillId="0" borderId="0" xfId="50" applyFont="1" applyFill="1" applyBorder="1" applyAlignment="1">
      <alignment vertical="center" wrapText="1"/>
    </xf>
    <xf numFmtId="0" fontId="32" fillId="0" borderId="0" xfId="55" applyFont="1" applyAlignment="1">
      <alignment vertical="center"/>
    </xf>
    <xf numFmtId="0" fontId="32" fillId="0" borderId="0" xfId="54" applyFont="1" applyFill="1" applyBorder="1" applyAlignment="1">
      <alignment vertical="center"/>
    </xf>
  </cellXfs>
  <cellStyles count="58">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Normal_03-04 Mr Tien Hong Co ( HP Probook 4430s - QG683PA#UUF )" xfId="49"/>
    <cellStyle name="Normal_23-07 Mr Quynh LHKHSXCNM ( DVD550s (Super Slim)  )" xfId="50"/>
    <cellStyle name="Comma 2" xfId="51"/>
    <cellStyle name="Comma 2 3" xfId="52"/>
    <cellStyle name="Normal 2" xfId="53"/>
    <cellStyle name="Normal_3C 21 LND" xfId="54"/>
    <cellStyle name="Ledger 17 x 11 in" xfId="55"/>
    <cellStyle name="Normal_08-05 Mr Cuong CATBXHN (03 SUA3000I APC + C-Nano™ D430 + 01Canon 3300 )" xfId="56"/>
    <cellStyle name="Normal_11-06 Mr Xuyen Vlink (03 HP Pavilion 7000 + 20 inch )" xfId="5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7620</xdr:colOff>
      <xdr:row>0</xdr:row>
      <xdr:rowOff>7620</xdr:rowOff>
    </xdr:from>
    <xdr:to>
      <xdr:col>8</xdr:col>
      <xdr:colOff>1156970</xdr:colOff>
      <xdr:row>0</xdr:row>
      <xdr:rowOff>847725</xdr:rowOff>
    </xdr:to>
    <xdr:pic>
      <xdr:nvPicPr>
        <xdr:cNvPr id="2" name="Picture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7620" y="7620"/>
          <a:ext cx="9558655" cy="840105"/>
        </a:xfrm>
        <a:prstGeom prst="rect">
          <a:avLst/>
        </a:prstGeom>
      </xdr:spPr>
    </xdr:pic>
    <xdr:clientData/>
  </xdr:twoCellAnchor>
  <xdr:twoCellAnchor editAs="oneCell">
    <xdr:from>
      <xdr:col>0</xdr:col>
      <xdr:colOff>7620</xdr:colOff>
      <xdr:row>142</xdr:row>
      <xdr:rowOff>182880</xdr:rowOff>
    </xdr:from>
    <xdr:to>
      <xdr:col>8</xdr:col>
      <xdr:colOff>1167130</xdr:colOff>
      <xdr:row>152</xdr:row>
      <xdr:rowOff>114300</xdr:rowOff>
    </xdr:to>
    <xdr:pic>
      <xdr:nvPicPr>
        <xdr:cNvPr id="3" name="Picture 2" descr="E:/background4pts/footer file tiêu đề.jpgfooter file tiêu đề"/>
        <xdr:cNvPicPr>
          <a:picLocks noChangeAspect="1"/>
        </xdr:cNvPicPr>
      </xdr:nvPicPr>
      <xdr:blipFill>
        <a:blip r:embed="rId2"/>
        <a:srcRect l="-4" t="-34769" r="4" b="-50882"/>
        <a:stretch>
          <a:fillRect/>
        </a:stretch>
      </xdr:blipFill>
      <xdr:spPr>
        <a:xfrm>
          <a:off x="7620" y="38671500"/>
          <a:ext cx="9568815" cy="183642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46"/>
  <sheetViews>
    <sheetView tabSelected="1" zoomScale="70" zoomScaleNormal="70" workbookViewId="0">
      <selection activeCell="R10" sqref="R10"/>
    </sheetView>
  </sheetViews>
  <sheetFormatPr defaultColWidth="9" defaultRowHeight="14.4"/>
  <cols>
    <col min="1" max="1" width="4.5462962962963" style="5" customWidth="1"/>
    <col min="2" max="2" width="23.8148148148148" style="5" customWidth="1"/>
    <col min="3" max="3" width="43.1759259259259" style="6" customWidth="1"/>
    <col min="4" max="4" width="6.36111111111111" style="6" customWidth="1"/>
    <col min="5" max="5" width="9.46296296296296" style="6" customWidth="1"/>
    <col min="6" max="6" width="10.6203703703704" style="6" customWidth="1"/>
    <col min="7" max="7" width="11.5462962962963" style="7" customWidth="1"/>
    <col min="8" max="8" width="13.0925925925926" style="7" customWidth="1"/>
    <col min="9" max="9" width="17.8888888888889" style="6" customWidth="1"/>
    <col min="10" max="11" width="12.3611111111111" style="8" customWidth="1"/>
    <col min="12" max="12" width="11.8148148148148" style="8" customWidth="1"/>
    <col min="13" max="13" width="10.9074074074074" style="8" customWidth="1"/>
    <col min="14" max="14" width="10.5462962962963" style="9" customWidth="1"/>
    <col min="15" max="15" width="12.9074074074074" style="1" customWidth="1"/>
    <col min="16" max="16" width="9.90740740740741" style="1" customWidth="1"/>
    <col min="17" max="16384" width="9" style="1"/>
  </cols>
  <sheetData>
    <row r="1" s="1" customFormat="1" ht="67" customHeight="1" spans="1:14">
      <c r="A1" s="10"/>
      <c r="B1" s="10"/>
      <c r="C1" s="11"/>
      <c r="D1" s="11"/>
      <c r="E1" s="11"/>
      <c r="F1" s="11"/>
      <c r="G1" s="7"/>
      <c r="H1" s="7"/>
      <c r="I1" s="48"/>
      <c r="J1" s="8"/>
      <c r="K1" s="8"/>
      <c r="L1" s="8"/>
      <c r="M1" s="8"/>
      <c r="N1" s="9"/>
    </row>
    <row r="2" s="2" customFormat="1" ht="21" customHeight="1" spans="1:14">
      <c r="A2" s="12"/>
      <c r="B2" s="12"/>
      <c r="C2" s="12"/>
      <c r="D2" s="12"/>
      <c r="E2" s="13" t="s">
        <v>0</v>
      </c>
      <c r="F2" s="13"/>
      <c r="G2" s="13"/>
      <c r="H2" s="13"/>
      <c r="I2" s="13"/>
      <c r="J2" s="49"/>
      <c r="K2" s="49"/>
      <c r="L2" s="49"/>
      <c r="M2" s="49"/>
      <c r="N2" s="9"/>
    </row>
    <row r="3" s="1" customFormat="1" ht="27.15" customHeight="1" spans="1:14">
      <c r="A3" s="14" t="s">
        <v>1</v>
      </c>
      <c r="B3" s="14"/>
      <c r="C3" s="15"/>
      <c r="D3" s="15"/>
      <c r="E3" s="15"/>
      <c r="F3" s="15"/>
      <c r="G3" s="15"/>
      <c r="H3" s="15"/>
      <c r="I3" s="15"/>
      <c r="J3" s="50"/>
      <c r="K3" s="50"/>
      <c r="L3" s="50"/>
      <c r="M3" s="50"/>
      <c r="N3" s="9"/>
    </row>
    <row r="4" s="3" customFormat="1" ht="15" spans="1:14">
      <c r="A4" s="16" t="s">
        <v>2</v>
      </c>
      <c r="B4" s="16"/>
      <c r="C4" s="17"/>
      <c r="D4" s="17"/>
      <c r="E4" s="17"/>
      <c r="F4" s="17"/>
      <c r="G4" s="17"/>
      <c r="H4" s="17"/>
      <c r="I4" s="17"/>
      <c r="J4" s="51"/>
      <c r="K4" s="51"/>
      <c r="L4" s="51"/>
      <c r="M4" s="51"/>
      <c r="N4" s="9"/>
    </row>
    <row r="5" s="1" customFormat="1" ht="25.5" customHeight="1" spans="1:14">
      <c r="A5" s="18" t="s">
        <v>3</v>
      </c>
      <c r="B5" s="18"/>
      <c r="C5" s="18"/>
      <c r="D5" s="19" t="s">
        <v>4</v>
      </c>
      <c r="E5" s="20"/>
      <c r="F5" s="20"/>
      <c r="G5" s="20"/>
      <c r="H5" s="20"/>
      <c r="I5" s="20"/>
      <c r="J5" s="50"/>
      <c r="K5" s="50"/>
      <c r="L5" s="50"/>
      <c r="M5" s="50"/>
      <c r="N5" s="9"/>
    </row>
    <row r="6" s="1" customFormat="1" ht="34.5" customHeight="1" spans="1:14">
      <c r="A6" s="21" t="s">
        <v>5</v>
      </c>
      <c r="B6" s="21"/>
      <c r="C6" s="21"/>
      <c r="D6" s="22" t="s">
        <v>6</v>
      </c>
      <c r="E6" s="23"/>
      <c r="F6" s="23"/>
      <c r="G6" s="23"/>
      <c r="H6" s="23"/>
      <c r="I6" s="23"/>
      <c r="J6" s="50"/>
      <c r="K6" s="50"/>
      <c r="L6" s="50"/>
      <c r="M6" s="50"/>
      <c r="N6" s="9"/>
    </row>
    <row r="7" s="1" customFormat="1" ht="30.75" customHeight="1" spans="1:14">
      <c r="A7" s="24" t="s">
        <v>7</v>
      </c>
      <c r="B7" s="25"/>
      <c r="C7" s="26"/>
      <c r="D7" s="24" t="s">
        <v>8</v>
      </c>
      <c r="E7" s="25"/>
      <c r="F7" s="25"/>
      <c r="G7" s="25"/>
      <c r="H7" s="25"/>
      <c r="I7" s="25"/>
      <c r="J7" s="50"/>
      <c r="K7" s="50"/>
      <c r="L7" s="50"/>
      <c r="M7" s="50"/>
      <c r="N7" s="9"/>
    </row>
    <row r="8" s="1" customFormat="1" ht="18" customHeight="1" spans="1:14">
      <c r="A8" s="24" t="s">
        <v>9</v>
      </c>
      <c r="B8" s="25"/>
      <c r="C8" s="26"/>
      <c r="D8" s="24" t="s">
        <v>10</v>
      </c>
      <c r="E8" s="25"/>
      <c r="F8" s="25"/>
      <c r="G8" s="25"/>
      <c r="H8" s="25"/>
      <c r="I8" s="25"/>
      <c r="J8" s="50"/>
      <c r="K8" s="50"/>
      <c r="L8" s="50"/>
      <c r="M8" s="50"/>
      <c r="N8" s="9"/>
    </row>
    <row r="9" s="1" customFormat="1" ht="18" customHeight="1" spans="1:14">
      <c r="A9" s="24" t="s">
        <v>11</v>
      </c>
      <c r="B9" s="25"/>
      <c r="C9" s="26"/>
      <c r="D9" s="24" t="s">
        <v>12</v>
      </c>
      <c r="E9" s="25"/>
      <c r="F9" s="25"/>
      <c r="G9" s="25"/>
      <c r="H9" s="25"/>
      <c r="I9" s="25"/>
      <c r="J9" s="50"/>
      <c r="K9" s="50"/>
      <c r="L9" s="50"/>
      <c r="M9" s="50"/>
      <c r="N9" s="9"/>
    </row>
    <row r="10" s="1" customFormat="1" ht="18" customHeight="1" spans="1:14">
      <c r="A10" s="24" t="s">
        <v>13</v>
      </c>
      <c r="B10" s="25"/>
      <c r="C10" s="26"/>
      <c r="D10" s="24" t="s">
        <v>14</v>
      </c>
      <c r="E10" s="25"/>
      <c r="F10" s="25"/>
      <c r="G10" s="25"/>
      <c r="H10" s="25"/>
      <c r="I10" s="25"/>
      <c r="J10" s="50"/>
      <c r="K10" s="50"/>
      <c r="L10" s="50"/>
      <c r="M10" s="50"/>
      <c r="N10" s="9"/>
    </row>
    <row r="11" s="1" customFormat="1" ht="18" customHeight="1" spans="1:14">
      <c r="A11" s="24" t="s">
        <v>15</v>
      </c>
      <c r="B11" s="25"/>
      <c r="C11" s="26"/>
      <c r="D11" s="24" t="s">
        <v>16</v>
      </c>
      <c r="E11" s="25"/>
      <c r="F11" s="25"/>
      <c r="G11" s="25"/>
      <c r="H11" s="25"/>
      <c r="I11" s="25"/>
      <c r="J11" s="50"/>
      <c r="K11" s="50"/>
      <c r="L11" s="50"/>
      <c r="M11" s="50"/>
      <c r="N11" s="9"/>
    </row>
    <row r="12" s="1" customFormat="1" ht="18" customHeight="1" spans="1:14">
      <c r="A12" s="27" t="s">
        <v>17</v>
      </c>
      <c r="B12" s="28"/>
      <c r="C12" s="29"/>
      <c r="D12" s="30" t="s">
        <v>17</v>
      </c>
      <c r="E12" s="28"/>
      <c r="F12" s="28"/>
      <c r="G12" s="28"/>
      <c r="H12" s="28"/>
      <c r="I12" s="28"/>
      <c r="J12" s="50"/>
      <c r="K12" s="50"/>
      <c r="L12" s="50"/>
      <c r="M12" s="50"/>
      <c r="N12" s="9"/>
    </row>
    <row r="13" s="1" customFormat="1" ht="25.5" customHeight="1" spans="1:14">
      <c r="A13" s="31" t="s">
        <v>18</v>
      </c>
      <c r="B13" s="31"/>
      <c r="C13" s="31"/>
      <c r="D13" s="31"/>
      <c r="E13" s="31"/>
      <c r="F13" s="31"/>
      <c r="G13" s="31"/>
      <c r="H13" s="31"/>
      <c r="I13" s="31"/>
      <c r="J13" s="50"/>
      <c r="K13" s="50"/>
      <c r="L13" s="50"/>
      <c r="M13" s="50"/>
      <c r="N13" s="9"/>
    </row>
    <row r="14" s="2" customFormat="1" ht="55.25" customHeight="1" spans="1:14">
      <c r="A14" s="32" t="s">
        <v>19</v>
      </c>
      <c r="B14" s="33" t="s">
        <v>20</v>
      </c>
      <c r="C14" s="33" t="s">
        <v>21</v>
      </c>
      <c r="D14" s="32" t="s">
        <v>22</v>
      </c>
      <c r="E14" s="32" t="s">
        <v>23</v>
      </c>
      <c r="F14" s="32" t="s">
        <v>24</v>
      </c>
      <c r="G14" s="34" t="s">
        <v>25</v>
      </c>
      <c r="H14" s="35" t="s">
        <v>26</v>
      </c>
      <c r="I14" s="32" t="s">
        <v>27</v>
      </c>
      <c r="J14" s="52"/>
      <c r="K14" s="52"/>
      <c r="L14" s="52"/>
      <c r="M14" s="52"/>
      <c r="N14" s="53"/>
    </row>
    <row r="15" s="2" customFormat="1" ht="30" customHeight="1" spans="1:14">
      <c r="A15" s="36" t="s">
        <v>28</v>
      </c>
      <c r="B15" s="36"/>
      <c r="C15" s="36"/>
      <c r="D15" s="36"/>
      <c r="E15" s="36"/>
      <c r="F15" s="36"/>
      <c r="G15" s="36"/>
      <c r="H15" s="36"/>
      <c r="I15" s="36"/>
      <c r="J15" s="54"/>
      <c r="K15" s="54"/>
      <c r="L15" s="54"/>
      <c r="M15" s="54"/>
      <c r="N15" s="55"/>
    </row>
    <row r="16" s="1" customFormat="1" ht="22.25" customHeight="1" spans="1:14">
      <c r="A16" s="37">
        <v>1</v>
      </c>
      <c r="B16" s="37" t="s">
        <v>29</v>
      </c>
      <c r="C16" s="37"/>
      <c r="D16" s="38" t="s">
        <v>30</v>
      </c>
      <c r="E16" s="38">
        <v>210</v>
      </c>
      <c r="F16" s="39">
        <v>1</v>
      </c>
      <c r="G16" s="40">
        <v>82000</v>
      </c>
      <c r="H16" s="40">
        <f>G16*F16*E16</f>
        <v>17220000</v>
      </c>
      <c r="I16" s="56" t="s">
        <v>31</v>
      </c>
      <c r="J16" s="57"/>
      <c r="K16" s="57"/>
      <c r="L16" s="57"/>
      <c r="M16" s="57"/>
      <c r="N16" s="58"/>
    </row>
    <row r="17" s="2" customFormat="1" ht="22.25" customHeight="1" spans="1:14">
      <c r="A17" s="37"/>
      <c r="B17" s="41" t="s">
        <v>32</v>
      </c>
      <c r="C17" s="42" t="s">
        <v>33</v>
      </c>
      <c r="D17" s="38"/>
      <c r="E17" s="38"/>
      <c r="F17" s="39"/>
      <c r="G17" s="40"/>
      <c r="H17" s="40"/>
      <c r="I17" s="59"/>
      <c r="J17" s="57"/>
      <c r="K17" s="57"/>
      <c r="L17" s="57"/>
      <c r="M17" s="57"/>
      <c r="N17" s="55"/>
    </row>
    <row r="18" s="2" customFormat="1" ht="22.25" customHeight="1" spans="1:14">
      <c r="A18" s="37"/>
      <c r="B18" s="41" t="s">
        <v>34</v>
      </c>
      <c r="C18" s="42" t="s">
        <v>35</v>
      </c>
      <c r="D18" s="38"/>
      <c r="E18" s="38"/>
      <c r="F18" s="39"/>
      <c r="G18" s="40"/>
      <c r="H18" s="40"/>
      <c r="I18" s="59"/>
      <c r="J18" s="57"/>
      <c r="K18" s="57"/>
      <c r="L18" s="57"/>
      <c r="M18" s="57"/>
      <c r="N18" s="55"/>
    </row>
    <row r="19" s="2" customFormat="1" ht="22.25" customHeight="1" spans="1:14">
      <c r="A19" s="37"/>
      <c r="B19" s="41" t="s">
        <v>36</v>
      </c>
      <c r="C19" s="42" t="s">
        <v>31</v>
      </c>
      <c r="D19" s="38"/>
      <c r="E19" s="38"/>
      <c r="F19" s="39"/>
      <c r="G19" s="40"/>
      <c r="H19" s="40"/>
      <c r="I19" s="59"/>
      <c r="J19" s="57"/>
      <c r="K19" s="57"/>
      <c r="L19" s="57"/>
      <c r="M19" s="57"/>
      <c r="N19" s="55"/>
    </row>
    <row r="20" s="2" customFormat="1" ht="29.5" customHeight="1" spans="1:14">
      <c r="A20" s="37"/>
      <c r="B20" s="41" t="s">
        <v>37</v>
      </c>
      <c r="C20" s="42" t="s">
        <v>38</v>
      </c>
      <c r="D20" s="38"/>
      <c r="E20" s="38"/>
      <c r="F20" s="39"/>
      <c r="G20" s="40"/>
      <c r="H20" s="40"/>
      <c r="I20" s="59"/>
      <c r="J20" s="57"/>
      <c r="K20" s="57"/>
      <c r="L20" s="57"/>
      <c r="M20" s="57"/>
      <c r="N20" s="55"/>
    </row>
    <row r="21" s="2" customFormat="1" ht="18" customHeight="1" spans="1:14">
      <c r="A21" s="37"/>
      <c r="B21" s="41" t="s">
        <v>39</v>
      </c>
      <c r="C21" s="42" t="s">
        <v>40</v>
      </c>
      <c r="D21" s="38"/>
      <c r="E21" s="38"/>
      <c r="F21" s="39"/>
      <c r="G21" s="40"/>
      <c r="H21" s="40"/>
      <c r="I21" s="59"/>
      <c r="J21" s="57"/>
      <c r="K21" s="57"/>
      <c r="L21" s="57"/>
      <c r="M21" s="57"/>
      <c r="N21" s="55"/>
    </row>
    <row r="22" s="2" customFormat="1" ht="25.5" customHeight="1" spans="1:14">
      <c r="A22" s="37"/>
      <c r="B22" s="41" t="s">
        <v>41</v>
      </c>
      <c r="C22" s="42" t="s">
        <v>42</v>
      </c>
      <c r="D22" s="38"/>
      <c r="E22" s="38"/>
      <c r="F22" s="39"/>
      <c r="G22" s="40"/>
      <c r="H22" s="40"/>
      <c r="I22" s="59"/>
      <c r="J22" s="57"/>
      <c r="K22" s="57"/>
      <c r="L22" s="57"/>
      <c r="M22" s="57"/>
      <c r="N22" s="55"/>
    </row>
    <row r="23" s="2" customFormat="1" ht="19.5" customHeight="1" spans="1:14">
      <c r="A23" s="37"/>
      <c r="B23" s="41" t="s">
        <v>43</v>
      </c>
      <c r="C23" s="42" t="s">
        <v>44</v>
      </c>
      <c r="D23" s="38"/>
      <c r="E23" s="38"/>
      <c r="F23" s="39"/>
      <c r="G23" s="40"/>
      <c r="H23" s="40"/>
      <c r="I23" s="59"/>
      <c r="J23" s="57"/>
      <c r="K23" s="57"/>
      <c r="L23" s="57"/>
      <c r="M23" s="57"/>
      <c r="N23" s="55"/>
    </row>
    <row r="24" s="1" customFormat="1" ht="18" customHeight="1" spans="1:14">
      <c r="A24" s="43"/>
      <c r="B24" s="44" t="s">
        <v>45</v>
      </c>
      <c r="C24" s="45" t="s">
        <v>46</v>
      </c>
      <c r="D24" s="38"/>
      <c r="E24" s="38"/>
      <c r="F24" s="38"/>
      <c r="G24" s="40"/>
      <c r="H24" s="40"/>
      <c r="I24" s="59"/>
      <c r="J24" s="57"/>
      <c r="K24" s="57"/>
      <c r="L24" s="57"/>
      <c r="M24" s="57"/>
      <c r="N24" s="55"/>
    </row>
    <row r="25" s="1" customFormat="1" ht="18" customHeight="1" spans="1:14">
      <c r="A25" s="43"/>
      <c r="B25" s="44" t="s">
        <v>47</v>
      </c>
      <c r="C25" s="42" t="s">
        <v>48</v>
      </c>
      <c r="D25" s="38"/>
      <c r="E25" s="38"/>
      <c r="F25" s="38"/>
      <c r="G25" s="40"/>
      <c r="H25" s="40"/>
      <c r="I25" s="59"/>
      <c r="J25" s="57"/>
      <c r="K25" s="57"/>
      <c r="L25" s="57"/>
      <c r="M25" s="57"/>
      <c r="N25" s="55"/>
    </row>
    <row r="26" s="1" customFormat="1" ht="18" customHeight="1" spans="1:14">
      <c r="A26" s="43"/>
      <c r="B26" s="44" t="s">
        <v>49</v>
      </c>
      <c r="C26" s="42" t="s">
        <v>50</v>
      </c>
      <c r="D26" s="38"/>
      <c r="E26" s="38"/>
      <c r="F26" s="38"/>
      <c r="G26" s="40"/>
      <c r="H26" s="40"/>
      <c r="I26" s="59"/>
      <c r="J26" s="57"/>
      <c r="K26" s="57"/>
      <c r="L26" s="57"/>
      <c r="M26" s="57"/>
      <c r="N26" s="55"/>
    </row>
    <row r="27" s="1" customFormat="1" ht="18" customHeight="1" spans="1:14">
      <c r="A27" s="43"/>
      <c r="B27" s="44" t="s">
        <v>51</v>
      </c>
      <c r="C27" s="42" t="s">
        <v>52</v>
      </c>
      <c r="D27" s="38"/>
      <c r="E27" s="38"/>
      <c r="F27" s="38"/>
      <c r="G27" s="40"/>
      <c r="H27" s="40"/>
      <c r="I27" s="59"/>
      <c r="J27" s="57"/>
      <c r="K27" s="57"/>
      <c r="L27" s="57"/>
      <c r="M27" s="57"/>
      <c r="N27" s="55"/>
    </row>
    <row r="28" s="1" customFormat="1" ht="18" customHeight="1" spans="1:14">
      <c r="A28" s="43"/>
      <c r="B28" s="44" t="s">
        <v>53</v>
      </c>
      <c r="C28" s="46" t="s">
        <v>54</v>
      </c>
      <c r="D28" s="38"/>
      <c r="E28" s="38"/>
      <c r="F28" s="38"/>
      <c r="G28" s="40"/>
      <c r="H28" s="40"/>
      <c r="I28" s="59"/>
      <c r="J28" s="57"/>
      <c r="K28" s="57"/>
      <c r="L28" s="57"/>
      <c r="M28" s="57"/>
      <c r="N28" s="55"/>
    </row>
    <row r="29" s="1" customFormat="1" ht="18" customHeight="1" spans="1:14">
      <c r="A29" s="43"/>
      <c r="B29" s="44" t="s">
        <v>55</v>
      </c>
      <c r="C29" s="46" t="s">
        <v>56</v>
      </c>
      <c r="D29" s="38"/>
      <c r="E29" s="38"/>
      <c r="F29" s="38"/>
      <c r="G29" s="40"/>
      <c r="H29" s="40"/>
      <c r="I29" s="59"/>
      <c r="J29" s="57"/>
      <c r="K29" s="57"/>
      <c r="L29" s="57"/>
      <c r="M29" s="57"/>
      <c r="N29" s="55"/>
    </row>
    <row r="30" s="1" customFormat="1" ht="18" customHeight="1" spans="1:14">
      <c r="A30" s="47"/>
      <c r="B30" s="44" t="s">
        <v>57</v>
      </c>
      <c r="C30" s="46" t="s">
        <v>58</v>
      </c>
      <c r="D30" s="38"/>
      <c r="E30" s="38"/>
      <c r="F30" s="38"/>
      <c r="G30" s="40"/>
      <c r="H30" s="40"/>
      <c r="I30" s="59"/>
      <c r="J30" s="57"/>
      <c r="K30" s="57"/>
      <c r="L30" s="57"/>
      <c r="M30" s="57"/>
      <c r="N30" s="55"/>
    </row>
    <row r="31" s="1" customFormat="1" ht="42" customHeight="1" spans="1:14">
      <c r="A31" s="43"/>
      <c r="B31" s="44" t="s">
        <v>59</v>
      </c>
      <c r="C31" s="46" t="s">
        <v>60</v>
      </c>
      <c r="D31" s="38"/>
      <c r="E31" s="38"/>
      <c r="F31" s="38"/>
      <c r="G31" s="40"/>
      <c r="H31" s="40"/>
      <c r="I31" s="59"/>
      <c r="J31" s="57"/>
      <c r="K31" s="57"/>
      <c r="L31" s="57"/>
      <c r="M31" s="57"/>
      <c r="N31" s="55"/>
    </row>
    <row r="32" s="1" customFormat="1" ht="22.25" customHeight="1" spans="1:14">
      <c r="A32" s="37">
        <v>2</v>
      </c>
      <c r="B32" s="37" t="s">
        <v>61</v>
      </c>
      <c r="C32" s="37"/>
      <c r="D32" s="38" t="s">
        <v>30</v>
      </c>
      <c r="E32" s="38">
        <v>210</v>
      </c>
      <c r="F32" s="39">
        <v>1</v>
      </c>
      <c r="G32" s="40">
        <v>80000</v>
      </c>
      <c r="H32" s="40">
        <f>G32*F32*E32</f>
        <v>16800000</v>
      </c>
      <c r="I32" s="56" t="s">
        <v>31</v>
      </c>
      <c r="J32" s="57"/>
      <c r="K32" s="57"/>
      <c r="L32" s="57"/>
      <c r="M32" s="57"/>
      <c r="N32" s="58"/>
    </row>
    <row r="33" s="2" customFormat="1" ht="22.25" customHeight="1" spans="1:14">
      <c r="A33" s="37"/>
      <c r="B33" s="41" t="s">
        <v>32</v>
      </c>
      <c r="C33" s="42" t="s">
        <v>62</v>
      </c>
      <c r="D33" s="38"/>
      <c r="E33" s="38"/>
      <c r="F33" s="39"/>
      <c r="G33" s="40"/>
      <c r="H33" s="40"/>
      <c r="I33" s="59"/>
      <c r="J33" s="57"/>
      <c r="K33" s="57"/>
      <c r="L33" s="57"/>
      <c r="M33" s="57"/>
      <c r="N33" s="55"/>
    </row>
    <row r="34" s="2" customFormat="1" ht="22.25" customHeight="1" spans="1:14">
      <c r="A34" s="37"/>
      <c r="B34" s="41" t="s">
        <v>34</v>
      </c>
      <c r="C34" s="42" t="s">
        <v>63</v>
      </c>
      <c r="D34" s="38"/>
      <c r="E34" s="38"/>
      <c r="F34" s="39"/>
      <c r="G34" s="40"/>
      <c r="H34" s="40"/>
      <c r="I34" s="59"/>
      <c r="J34" s="57"/>
      <c r="K34" s="57"/>
      <c r="L34" s="57"/>
      <c r="M34" s="57"/>
      <c r="N34" s="55"/>
    </row>
    <row r="35" s="2" customFormat="1" ht="22.25" customHeight="1" spans="1:14">
      <c r="A35" s="37"/>
      <c r="B35" s="41" t="s">
        <v>36</v>
      </c>
      <c r="C35" s="42" t="s">
        <v>31</v>
      </c>
      <c r="D35" s="38"/>
      <c r="E35" s="38"/>
      <c r="F35" s="39"/>
      <c r="G35" s="40"/>
      <c r="H35" s="40"/>
      <c r="I35" s="59"/>
      <c r="J35" s="57"/>
      <c r="K35" s="57"/>
      <c r="L35" s="57"/>
      <c r="M35" s="57"/>
      <c r="N35" s="55"/>
    </row>
    <row r="36" s="2" customFormat="1" ht="43.5" customHeight="1" spans="1:14">
      <c r="A36" s="37"/>
      <c r="B36" s="41" t="s">
        <v>37</v>
      </c>
      <c r="C36" s="42" t="s">
        <v>64</v>
      </c>
      <c r="D36" s="38"/>
      <c r="E36" s="38"/>
      <c r="F36" s="39"/>
      <c r="G36" s="40"/>
      <c r="H36" s="40"/>
      <c r="I36" s="59"/>
      <c r="J36" s="57"/>
      <c r="K36" s="57"/>
      <c r="L36" s="57"/>
      <c r="M36" s="57"/>
      <c r="N36" s="55"/>
    </row>
    <row r="37" s="2" customFormat="1" ht="25.5" customHeight="1" spans="1:14">
      <c r="A37" s="37"/>
      <c r="B37" s="41" t="s">
        <v>39</v>
      </c>
      <c r="C37" s="42" t="s">
        <v>65</v>
      </c>
      <c r="D37" s="38"/>
      <c r="E37" s="38"/>
      <c r="F37" s="39"/>
      <c r="G37" s="40"/>
      <c r="H37" s="40"/>
      <c r="I37" s="59"/>
      <c r="J37" s="57"/>
      <c r="K37" s="57"/>
      <c r="L37" s="57"/>
      <c r="M37" s="57"/>
      <c r="N37" s="55"/>
    </row>
    <row r="38" s="2" customFormat="1" ht="25.5" customHeight="1" spans="1:14">
      <c r="A38" s="37"/>
      <c r="B38" s="41" t="s">
        <v>66</v>
      </c>
      <c r="C38" s="42" t="s">
        <v>67</v>
      </c>
      <c r="D38" s="38"/>
      <c r="E38" s="38"/>
      <c r="F38" s="39"/>
      <c r="G38" s="40"/>
      <c r="H38" s="40"/>
      <c r="I38" s="59"/>
      <c r="J38" s="57"/>
      <c r="K38" s="57"/>
      <c r="L38" s="57"/>
      <c r="M38" s="57"/>
      <c r="N38" s="55"/>
    </row>
    <row r="39" s="2" customFormat="1" ht="25.5" customHeight="1" spans="1:14">
      <c r="A39" s="37"/>
      <c r="B39" s="41" t="s">
        <v>43</v>
      </c>
      <c r="C39" s="42" t="s">
        <v>68</v>
      </c>
      <c r="D39" s="38"/>
      <c r="E39" s="38"/>
      <c r="F39" s="39"/>
      <c r="G39" s="40"/>
      <c r="H39" s="40"/>
      <c r="I39" s="59"/>
      <c r="J39" s="57"/>
      <c r="K39" s="57"/>
      <c r="L39" s="57"/>
      <c r="M39" s="57"/>
      <c r="N39" s="55"/>
    </row>
    <row r="40" s="1" customFormat="1" ht="18" customHeight="1" spans="1:14">
      <c r="A40" s="43"/>
      <c r="B40" s="44" t="s">
        <v>45</v>
      </c>
      <c r="C40" s="45" t="s">
        <v>46</v>
      </c>
      <c r="D40" s="38"/>
      <c r="E40" s="38"/>
      <c r="F40" s="38"/>
      <c r="G40" s="40"/>
      <c r="H40" s="40"/>
      <c r="I40" s="59"/>
      <c r="J40" s="57"/>
      <c r="K40" s="57"/>
      <c r="L40" s="57"/>
      <c r="M40" s="57"/>
      <c r="N40" s="55"/>
    </row>
    <row r="41" s="1" customFormat="1" ht="18" customHeight="1" spans="1:14">
      <c r="A41" s="43"/>
      <c r="B41" s="44" t="s">
        <v>47</v>
      </c>
      <c r="C41" s="42" t="s">
        <v>48</v>
      </c>
      <c r="D41" s="38"/>
      <c r="E41" s="38"/>
      <c r="F41" s="38"/>
      <c r="G41" s="40"/>
      <c r="H41" s="40"/>
      <c r="I41" s="59"/>
      <c r="J41" s="57"/>
      <c r="K41" s="57"/>
      <c r="L41" s="57"/>
      <c r="M41" s="57"/>
      <c r="N41" s="55"/>
    </row>
    <row r="42" s="1" customFormat="1" ht="18" customHeight="1" spans="1:14">
      <c r="A42" s="43"/>
      <c r="B42" s="44" t="s">
        <v>49</v>
      </c>
      <c r="C42" s="42" t="s">
        <v>50</v>
      </c>
      <c r="D42" s="38"/>
      <c r="E42" s="38"/>
      <c r="F42" s="38"/>
      <c r="G42" s="40"/>
      <c r="H42" s="40"/>
      <c r="I42" s="59"/>
      <c r="J42" s="57"/>
      <c r="K42" s="57"/>
      <c r="L42" s="57"/>
      <c r="M42" s="57"/>
      <c r="N42" s="55"/>
    </row>
    <row r="43" s="1" customFormat="1" ht="18" customHeight="1" spans="1:14">
      <c r="A43" s="43"/>
      <c r="B43" s="44" t="s">
        <v>51</v>
      </c>
      <c r="C43" s="42" t="s">
        <v>69</v>
      </c>
      <c r="D43" s="38"/>
      <c r="E43" s="38"/>
      <c r="F43" s="38"/>
      <c r="G43" s="40"/>
      <c r="H43" s="40"/>
      <c r="I43" s="59"/>
      <c r="J43" s="57"/>
      <c r="K43" s="57"/>
      <c r="L43" s="57"/>
      <c r="M43" s="57"/>
      <c r="N43" s="55"/>
    </row>
    <row r="44" s="1" customFormat="1" ht="18" customHeight="1" spans="1:14">
      <c r="A44" s="43"/>
      <c r="B44" s="44" t="s">
        <v>53</v>
      </c>
      <c r="C44" s="46" t="s">
        <v>70</v>
      </c>
      <c r="D44" s="38"/>
      <c r="E44" s="38"/>
      <c r="F44" s="38"/>
      <c r="G44" s="40"/>
      <c r="H44" s="40"/>
      <c r="I44" s="59"/>
      <c r="J44" s="57"/>
      <c r="K44" s="57"/>
      <c r="L44" s="57"/>
      <c r="M44" s="57"/>
      <c r="N44" s="55"/>
    </row>
    <row r="45" s="1" customFormat="1" ht="18" customHeight="1" spans="1:14">
      <c r="A45" s="43"/>
      <c r="B45" s="44" t="s">
        <v>55</v>
      </c>
      <c r="C45" s="46" t="s">
        <v>56</v>
      </c>
      <c r="D45" s="38"/>
      <c r="E45" s="38"/>
      <c r="F45" s="38"/>
      <c r="G45" s="40"/>
      <c r="H45" s="40"/>
      <c r="I45" s="59"/>
      <c r="J45" s="57"/>
      <c r="K45" s="57"/>
      <c r="L45" s="57"/>
      <c r="M45" s="57"/>
      <c r="N45" s="55"/>
    </row>
    <row r="46" s="1" customFormat="1" ht="18" customHeight="1" spans="1:14">
      <c r="A46" s="47"/>
      <c r="B46" s="44" t="s">
        <v>57</v>
      </c>
      <c r="C46" s="46" t="s">
        <v>58</v>
      </c>
      <c r="D46" s="38"/>
      <c r="E46" s="38"/>
      <c r="F46" s="38"/>
      <c r="G46" s="40"/>
      <c r="H46" s="40"/>
      <c r="I46" s="59"/>
      <c r="J46" s="57"/>
      <c r="K46" s="57"/>
      <c r="L46" s="57"/>
      <c r="M46" s="57"/>
      <c r="N46" s="55"/>
    </row>
    <row r="47" s="1" customFormat="1" ht="42" customHeight="1" spans="1:14">
      <c r="A47" s="43"/>
      <c r="B47" s="44" t="s">
        <v>59</v>
      </c>
      <c r="C47" s="46" t="s">
        <v>60</v>
      </c>
      <c r="D47" s="38"/>
      <c r="E47" s="38"/>
      <c r="F47" s="38"/>
      <c r="G47" s="40"/>
      <c r="H47" s="40"/>
      <c r="I47" s="59"/>
      <c r="J47" s="57"/>
      <c r="K47" s="57"/>
      <c r="L47" s="57"/>
      <c r="M47" s="57"/>
      <c r="N47" s="55"/>
    </row>
    <row r="48" s="1" customFormat="1" ht="22.25" customHeight="1" spans="1:14">
      <c r="A48" s="37">
        <v>3</v>
      </c>
      <c r="B48" s="37" t="s">
        <v>71</v>
      </c>
      <c r="C48" s="37"/>
      <c r="D48" s="38" t="s">
        <v>30</v>
      </c>
      <c r="E48" s="38">
        <v>210</v>
      </c>
      <c r="F48" s="39">
        <v>1</v>
      </c>
      <c r="G48" s="40">
        <v>80000</v>
      </c>
      <c r="H48" s="40">
        <f>G48*F48*E48</f>
        <v>16800000</v>
      </c>
      <c r="I48" s="56" t="s">
        <v>31</v>
      </c>
      <c r="J48" s="57"/>
      <c r="K48" s="57"/>
      <c r="L48" s="57"/>
      <c r="M48" s="57"/>
      <c r="N48" s="58"/>
    </row>
    <row r="49" s="2" customFormat="1" ht="22.25" customHeight="1" spans="1:14">
      <c r="A49" s="37"/>
      <c r="B49" s="41" t="s">
        <v>32</v>
      </c>
      <c r="C49" s="42" t="s">
        <v>72</v>
      </c>
      <c r="D49" s="38"/>
      <c r="E49" s="38"/>
      <c r="F49" s="39"/>
      <c r="G49" s="40"/>
      <c r="H49" s="40"/>
      <c r="I49" s="59"/>
      <c r="J49" s="57"/>
      <c r="K49" s="57"/>
      <c r="L49" s="57"/>
      <c r="M49" s="57"/>
      <c r="N49" s="55"/>
    </row>
    <row r="50" s="2" customFormat="1" ht="22.25" customHeight="1" spans="1:14">
      <c r="A50" s="37"/>
      <c r="B50" s="41" t="s">
        <v>34</v>
      </c>
      <c r="C50" s="42" t="s">
        <v>73</v>
      </c>
      <c r="D50" s="38"/>
      <c r="E50" s="38"/>
      <c r="F50" s="39"/>
      <c r="G50" s="40"/>
      <c r="H50" s="40"/>
      <c r="I50" s="59"/>
      <c r="J50" s="57"/>
      <c r="K50" s="57"/>
      <c r="L50" s="57"/>
      <c r="M50" s="57"/>
      <c r="N50" s="55"/>
    </row>
    <row r="51" s="2" customFormat="1" ht="22.25" customHeight="1" spans="1:14">
      <c r="A51" s="37"/>
      <c r="B51" s="41" t="s">
        <v>36</v>
      </c>
      <c r="C51" s="42" t="s">
        <v>31</v>
      </c>
      <c r="D51" s="38"/>
      <c r="E51" s="38"/>
      <c r="F51" s="39"/>
      <c r="G51" s="40"/>
      <c r="H51" s="40"/>
      <c r="I51" s="59"/>
      <c r="J51" s="57"/>
      <c r="K51" s="57"/>
      <c r="L51" s="57"/>
      <c r="M51" s="57"/>
      <c r="N51" s="55"/>
    </row>
    <row r="52" s="2" customFormat="1" ht="25" customHeight="1" spans="1:14">
      <c r="A52" s="37"/>
      <c r="B52" s="41" t="s">
        <v>37</v>
      </c>
      <c r="C52" s="42" t="s">
        <v>74</v>
      </c>
      <c r="D52" s="38"/>
      <c r="E52" s="38"/>
      <c r="F52" s="39"/>
      <c r="G52" s="40"/>
      <c r="H52" s="40"/>
      <c r="I52" s="59"/>
      <c r="J52" s="57"/>
      <c r="K52" s="57"/>
      <c r="L52" s="57"/>
      <c r="M52" s="57"/>
      <c r="N52" s="55"/>
    </row>
    <row r="53" s="2" customFormat="1" ht="25.5" customHeight="1" spans="1:14">
      <c r="A53" s="37"/>
      <c r="B53" s="41" t="s">
        <v>39</v>
      </c>
      <c r="C53" s="42" t="s">
        <v>75</v>
      </c>
      <c r="D53" s="38"/>
      <c r="E53" s="38"/>
      <c r="F53" s="39"/>
      <c r="G53" s="40"/>
      <c r="H53" s="40"/>
      <c r="I53" s="59"/>
      <c r="J53" s="57"/>
      <c r="K53" s="57"/>
      <c r="L53" s="57"/>
      <c r="M53" s="57"/>
      <c r="N53" s="55"/>
    </row>
    <row r="54" s="2" customFormat="1" ht="25.5" customHeight="1" spans="1:14">
      <c r="A54" s="37"/>
      <c r="B54" s="41" t="s">
        <v>66</v>
      </c>
      <c r="C54" s="42" t="s">
        <v>76</v>
      </c>
      <c r="D54" s="38"/>
      <c r="E54" s="38"/>
      <c r="F54" s="39"/>
      <c r="G54" s="40"/>
      <c r="H54" s="40"/>
      <c r="I54" s="59"/>
      <c r="J54" s="57"/>
      <c r="K54" s="57"/>
      <c r="L54" s="57"/>
      <c r="M54" s="57"/>
      <c r="N54" s="55"/>
    </row>
    <row r="55" s="1" customFormat="1" ht="18" customHeight="1" spans="1:14">
      <c r="A55" s="43"/>
      <c r="B55" s="44" t="s">
        <v>77</v>
      </c>
      <c r="C55" s="45" t="s">
        <v>46</v>
      </c>
      <c r="D55" s="38"/>
      <c r="E55" s="38"/>
      <c r="F55" s="38"/>
      <c r="G55" s="40"/>
      <c r="H55" s="40"/>
      <c r="I55" s="59"/>
      <c r="J55" s="57"/>
      <c r="K55" s="57"/>
      <c r="L55" s="57"/>
      <c r="M55" s="57"/>
      <c r="N55" s="55"/>
    </row>
    <row r="56" s="1" customFormat="1" ht="18" customHeight="1" spans="1:14">
      <c r="A56" s="43"/>
      <c r="B56" s="44" t="s">
        <v>47</v>
      </c>
      <c r="C56" s="42" t="s">
        <v>48</v>
      </c>
      <c r="D56" s="38"/>
      <c r="E56" s="38"/>
      <c r="F56" s="38"/>
      <c r="G56" s="40"/>
      <c r="H56" s="40"/>
      <c r="I56" s="59"/>
      <c r="J56" s="57"/>
      <c r="K56" s="57"/>
      <c r="L56" s="57"/>
      <c r="M56" s="57"/>
      <c r="N56" s="55"/>
    </row>
    <row r="57" s="1" customFormat="1" ht="18" customHeight="1" spans="1:14">
      <c r="A57" s="43"/>
      <c r="B57" s="44" t="s">
        <v>49</v>
      </c>
      <c r="C57" s="42" t="s">
        <v>50</v>
      </c>
      <c r="D57" s="38"/>
      <c r="E57" s="38"/>
      <c r="F57" s="38"/>
      <c r="G57" s="40"/>
      <c r="H57" s="40"/>
      <c r="I57" s="59"/>
      <c r="J57" s="57"/>
      <c r="K57" s="57"/>
      <c r="L57" s="57"/>
      <c r="M57" s="57"/>
      <c r="N57" s="55"/>
    </row>
    <row r="58" s="1" customFormat="1" ht="18" customHeight="1" spans="1:14">
      <c r="A58" s="43"/>
      <c r="B58" s="44" t="s">
        <v>51</v>
      </c>
      <c r="C58" s="42" t="s">
        <v>78</v>
      </c>
      <c r="D58" s="38"/>
      <c r="E58" s="38"/>
      <c r="F58" s="38"/>
      <c r="G58" s="40"/>
      <c r="H58" s="40"/>
      <c r="I58" s="59"/>
      <c r="J58" s="57"/>
      <c r="K58" s="57"/>
      <c r="L58" s="57"/>
      <c r="M58" s="57"/>
      <c r="N58" s="55"/>
    </row>
    <row r="59" s="1" customFormat="1" ht="18" customHeight="1" spans="1:14">
      <c r="A59" s="43"/>
      <c r="B59" s="44" t="s">
        <v>53</v>
      </c>
      <c r="C59" s="46" t="s">
        <v>79</v>
      </c>
      <c r="D59" s="38"/>
      <c r="E59" s="38"/>
      <c r="F59" s="38"/>
      <c r="G59" s="40"/>
      <c r="H59" s="40"/>
      <c r="I59" s="59"/>
      <c r="J59" s="57"/>
      <c r="K59" s="57"/>
      <c r="L59" s="57"/>
      <c r="M59" s="57"/>
      <c r="N59" s="55"/>
    </row>
    <row r="60" s="1" customFormat="1" ht="18" customHeight="1" spans="1:14">
      <c r="A60" s="43"/>
      <c r="B60" s="44" t="s">
        <v>55</v>
      </c>
      <c r="C60" s="46" t="s">
        <v>80</v>
      </c>
      <c r="D60" s="38"/>
      <c r="E60" s="38"/>
      <c r="F60" s="38"/>
      <c r="G60" s="40"/>
      <c r="H60" s="40"/>
      <c r="I60" s="59"/>
      <c r="J60" s="57"/>
      <c r="K60" s="57"/>
      <c r="L60" s="57"/>
      <c r="M60" s="57"/>
      <c r="N60" s="55"/>
    </row>
    <row r="61" s="1" customFormat="1" ht="18" customHeight="1" spans="1:14">
      <c r="A61" s="47"/>
      <c r="B61" s="44" t="s">
        <v>57</v>
      </c>
      <c r="C61" s="46" t="s">
        <v>81</v>
      </c>
      <c r="D61" s="38"/>
      <c r="E61" s="38"/>
      <c r="F61" s="38"/>
      <c r="G61" s="40"/>
      <c r="H61" s="40"/>
      <c r="I61" s="59"/>
      <c r="J61" s="57"/>
      <c r="K61" s="57"/>
      <c r="L61" s="57"/>
      <c r="M61" s="57"/>
      <c r="N61" s="55"/>
    </row>
    <row r="62" s="1" customFormat="1" ht="42" customHeight="1" spans="1:14">
      <c r="A62" s="43"/>
      <c r="B62" s="44" t="s">
        <v>59</v>
      </c>
      <c r="C62" s="46" t="s">
        <v>60</v>
      </c>
      <c r="D62" s="38"/>
      <c r="E62" s="38"/>
      <c r="F62" s="38"/>
      <c r="G62" s="40"/>
      <c r="H62" s="40"/>
      <c r="I62" s="59"/>
      <c r="J62" s="57"/>
      <c r="K62" s="57"/>
      <c r="L62" s="57"/>
      <c r="M62" s="57"/>
      <c r="N62" s="55"/>
    </row>
    <row r="63" s="1" customFormat="1" ht="27.5" customHeight="1" spans="1:14">
      <c r="A63" s="36" t="s">
        <v>82</v>
      </c>
      <c r="B63" s="36"/>
      <c r="C63" s="36"/>
      <c r="D63" s="36"/>
      <c r="E63" s="36"/>
      <c r="F63" s="36"/>
      <c r="G63" s="36"/>
      <c r="H63" s="36"/>
      <c r="I63" s="36"/>
      <c r="J63" s="54"/>
      <c r="K63" s="54"/>
      <c r="L63" s="54"/>
      <c r="M63" s="54"/>
      <c r="N63" s="55"/>
    </row>
    <row r="64" s="1" customFormat="1" ht="22.25" customHeight="1" spans="1:14">
      <c r="A64" s="37">
        <v>1</v>
      </c>
      <c r="B64" s="37" t="s">
        <v>83</v>
      </c>
      <c r="C64" s="37"/>
      <c r="D64" s="38" t="s">
        <v>30</v>
      </c>
      <c r="E64" s="38">
        <v>210</v>
      </c>
      <c r="F64" s="39">
        <v>1</v>
      </c>
      <c r="G64" s="40">
        <v>96000</v>
      </c>
      <c r="H64" s="40">
        <f>G64*F64*E64</f>
        <v>20160000</v>
      </c>
      <c r="I64" s="59" t="s">
        <v>31</v>
      </c>
      <c r="J64" s="57"/>
      <c r="K64" s="57"/>
      <c r="L64" s="57"/>
      <c r="M64" s="57"/>
      <c r="N64" s="58"/>
    </row>
    <row r="65" s="2" customFormat="1" ht="26.4" spans="1:14">
      <c r="A65" s="37"/>
      <c r="B65" s="41" t="s">
        <v>32</v>
      </c>
      <c r="C65" s="42" t="s">
        <v>84</v>
      </c>
      <c r="D65" s="38"/>
      <c r="E65" s="38"/>
      <c r="F65" s="39"/>
      <c r="G65" s="40"/>
      <c r="H65" s="40"/>
      <c r="I65" s="59"/>
      <c r="J65" s="57"/>
      <c r="K65" s="57"/>
      <c r="L65" s="57"/>
      <c r="M65" s="57"/>
      <c r="N65" s="55"/>
    </row>
    <row r="66" s="2" customFormat="1" ht="22.25" customHeight="1" spans="1:14">
      <c r="A66" s="37"/>
      <c r="B66" s="41" t="s">
        <v>34</v>
      </c>
      <c r="C66" s="42" t="s">
        <v>85</v>
      </c>
      <c r="D66" s="38"/>
      <c r="E66" s="38"/>
      <c r="F66" s="39"/>
      <c r="G66" s="40"/>
      <c r="H66" s="40"/>
      <c r="I66" s="59"/>
      <c r="J66" s="57"/>
      <c r="K66" s="57"/>
      <c r="L66" s="57"/>
      <c r="M66" s="57"/>
      <c r="N66" s="55"/>
    </row>
    <row r="67" s="2" customFormat="1" ht="22.25" customHeight="1" spans="1:14">
      <c r="A67" s="37"/>
      <c r="B67" s="41" t="s">
        <v>36</v>
      </c>
      <c r="C67" s="42" t="s">
        <v>31</v>
      </c>
      <c r="D67" s="38"/>
      <c r="E67" s="38"/>
      <c r="F67" s="39"/>
      <c r="G67" s="40"/>
      <c r="H67" s="40"/>
      <c r="I67" s="59"/>
      <c r="J67" s="57"/>
      <c r="K67" s="57"/>
      <c r="L67" s="57"/>
      <c r="M67" s="57"/>
      <c r="N67" s="55"/>
    </row>
    <row r="68" s="2" customFormat="1" ht="44.5" customHeight="1" spans="1:14">
      <c r="A68" s="37"/>
      <c r="B68" s="41" t="s">
        <v>37</v>
      </c>
      <c r="C68" s="42" t="s">
        <v>86</v>
      </c>
      <c r="D68" s="38"/>
      <c r="E68" s="38"/>
      <c r="F68" s="39"/>
      <c r="G68" s="40"/>
      <c r="H68" s="40"/>
      <c r="I68" s="59"/>
      <c r="J68" s="57"/>
      <c r="K68" s="57"/>
      <c r="L68" s="57"/>
      <c r="M68" s="57"/>
      <c r="N68" s="55"/>
    </row>
    <row r="69" s="2" customFormat="1" ht="25.5" customHeight="1" spans="1:14">
      <c r="A69" s="37"/>
      <c r="B69" s="41" t="s">
        <v>39</v>
      </c>
      <c r="C69" s="42" t="s">
        <v>87</v>
      </c>
      <c r="D69" s="38"/>
      <c r="E69" s="38"/>
      <c r="F69" s="39"/>
      <c r="G69" s="40"/>
      <c r="H69" s="40"/>
      <c r="I69" s="59"/>
      <c r="J69" s="57"/>
      <c r="K69" s="57"/>
      <c r="L69" s="57"/>
      <c r="M69" s="57"/>
      <c r="N69" s="55"/>
    </row>
    <row r="70" s="2" customFormat="1" ht="25.5" customHeight="1" spans="1:14">
      <c r="A70" s="37"/>
      <c r="B70" s="41" t="s">
        <v>88</v>
      </c>
      <c r="C70" s="42" t="s">
        <v>89</v>
      </c>
      <c r="D70" s="38"/>
      <c r="E70" s="38"/>
      <c r="F70" s="39"/>
      <c r="G70" s="40"/>
      <c r="H70" s="40"/>
      <c r="I70" s="59"/>
      <c r="J70" s="57"/>
      <c r="K70" s="57"/>
      <c r="L70" s="57"/>
      <c r="M70" s="57"/>
      <c r="N70" s="55"/>
    </row>
    <row r="71" s="2" customFormat="1" ht="25.5" customHeight="1" spans="1:14">
      <c r="A71" s="37"/>
      <c r="B71" s="41" t="s">
        <v>43</v>
      </c>
      <c r="C71" s="42" t="s">
        <v>90</v>
      </c>
      <c r="D71" s="38"/>
      <c r="E71" s="38"/>
      <c r="F71" s="39"/>
      <c r="G71" s="40"/>
      <c r="H71" s="40"/>
      <c r="I71" s="59"/>
      <c r="J71" s="57"/>
      <c r="K71" s="57"/>
      <c r="L71" s="57"/>
      <c r="M71" s="57"/>
      <c r="N71" s="55"/>
    </row>
    <row r="72" s="1" customFormat="1" ht="18" customHeight="1" spans="1:14">
      <c r="A72" s="43"/>
      <c r="B72" s="44" t="s">
        <v>77</v>
      </c>
      <c r="C72" s="45" t="s">
        <v>91</v>
      </c>
      <c r="D72" s="38"/>
      <c r="E72" s="38"/>
      <c r="F72" s="38"/>
      <c r="G72" s="40"/>
      <c r="H72" s="40"/>
      <c r="I72" s="59"/>
      <c r="J72" s="57"/>
      <c r="K72" s="57"/>
      <c r="L72" s="57"/>
      <c r="M72" s="57"/>
      <c r="N72" s="55"/>
    </row>
    <row r="73" s="1" customFormat="1" ht="18" customHeight="1" spans="1:14">
      <c r="A73" s="43"/>
      <c r="B73" s="44" t="s">
        <v>47</v>
      </c>
      <c r="C73" s="42" t="s">
        <v>92</v>
      </c>
      <c r="D73" s="38"/>
      <c r="E73" s="38"/>
      <c r="F73" s="38"/>
      <c r="G73" s="40"/>
      <c r="H73" s="40"/>
      <c r="I73" s="59"/>
      <c r="J73" s="57"/>
      <c r="K73" s="57"/>
      <c r="L73" s="57"/>
      <c r="M73" s="57"/>
      <c r="N73" s="55"/>
    </row>
    <row r="74" s="1" customFormat="1" ht="18" customHeight="1" spans="1:14">
      <c r="A74" s="43"/>
      <c r="B74" s="44" t="s">
        <v>49</v>
      </c>
      <c r="C74" s="42" t="s">
        <v>50</v>
      </c>
      <c r="D74" s="38"/>
      <c r="E74" s="38"/>
      <c r="F74" s="38"/>
      <c r="G74" s="40"/>
      <c r="H74" s="40"/>
      <c r="I74" s="59"/>
      <c r="J74" s="57"/>
      <c r="K74" s="57"/>
      <c r="L74" s="57"/>
      <c r="M74" s="57"/>
      <c r="N74" s="55"/>
    </row>
    <row r="75" s="1" customFormat="1" ht="18" customHeight="1" spans="1:14">
      <c r="A75" s="43"/>
      <c r="B75" s="44" t="s">
        <v>51</v>
      </c>
      <c r="C75" s="42" t="s">
        <v>93</v>
      </c>
      <c r="D75" s="38"/>
      <c r="E75" s="38"/>
      <c r="F75" s="38"/>
      <c r="G75" s="40"/>
      <c r="H75" s="40"/>
      <c r="I75" s="59"/>
      <c r="J75" s="57"/>
      <c r="K75" s="57"/>
      <c r="L75" s="57"/>
      <c r="M75" s="57"/>
      <c r="N75" s="55"/>
    </row>
    <row r="76" s="1" customFormat="1" ht="18" customHeight="1" spans="1:14">
      <c r="A76" s="43"/>
      <c r="B76" s="44" t="s">
        <v>53</v>
      </c>
      <c r="C76" s="46" t="s">
        <v>94</v>
      </c>
      <c r="D76" s="38"/>
      <c r="E76" s="38"/>
      <c r="F76" s="38"/>
      <c r="G76" s="40"/>
      <c r="H76" s="40"/>
      <c r="I76" s="59"/>
      <c r="J76" s="57"/>
      <c r="K76" s="57"/>
      <c r="L76" s="57"/>
      <c r="M76" s="57"/>
      <c r="N76" s="55"/>
    </row>
    <row r="77" s="1" customFormat="1" ht="18" customHeight="1" spans="1:14">
      <c r="A77" s="43"/>
      <c r="B77" s="44" t="s">
        <v>55</v>
      </c>
      <c r="C77" s="46" t="s">
        <v>56</v>
      </c>
      <c r="D77" s="38"/>
      <c r="E77" s="38"/>
      <c r="F77" s="38"/>
      <c r="G77" s="40"/>
      <c r="H77" s="40"/>
      <c r="I77" s="59"/>
      <c r="J77" s="57"/>
      <c r="K77" s="57"/>
      <c r="L77" s="57"/>
      <c r="M77" s="57"/>
      <c r="N77" s="55"/>
    </row>
    <row r="78" s="1" customFormat="1" ht="18" customHeight="1" spans="1:14">
      <c r="A78" s="47"/>
      <c r="B78" s="44" t="s">
        <v>57</v>
      </c>
      <c r="C78" s="46" t="s">
        <v>81</v>
      </c>
      <c r="D78" s="38"/>
      <c r="E78" s="38"/>
      <c r="F78" s="38"/>
      <c r="G78" s="40"/>
      <c r="H78" s="40"/>
      <c r="I78" s="59"/>
      <c r="J78" s="57"/>
      <c r="K78" s="57"/>
      <c r="L78" s="57"/>
      <c r="M78" s="57"/>
      <c r="N78" s="55"/>
    </row>
    <row r="79" s="1" customFormat="1" ht="42" customHeight="1" spans="1:14">
      <c r="A79" s="43"/>
      <c r="B79" s="44" t="s">
        <v>59</v>
      </c>
      <c r="C79" s="46" t="s">
        <v>60</v>
      </c>
      <c r="D79" s="38"/>
      <c r="E79" s="38"/>
      <c r="F79" s="38"/>
      <c r="G79" s="40"/>
      <c r="H79" s="40"/>
      <c r="I79" s="59"/>
      <c r="J79" s="57"/>
      <c r="K79" s="57"/>
      <c r="L79" s="57"/>
      <c r="M79" s="57"/>
      <c r="N79" s="55"/>
    </row>
    <row r="80" s="1" customFormat="1" ht="34" customHeight="1" spans="1:14">
      <c r="A80" s="37">
        <v>2</v>
      </c>
      <c r="B80" s="37" t="s">
        <v>95</v>
      </c>
      <c r="C80" s="37"/>
      <c r="D80" s="38" t="s">
        <v>30</v>
      </c>
      <c r="E80" s="38">
        <v>210</v>
      </c>
      <c r="F80" s="39">
        <v>1</v>
      </c>
      <c r="G80" s="40">
        <v>105000</v>
      </c>
      <c r="H80" s="40">
        <f>G80*F80*E80</f>
        <v>22050000</v>
      </c>
      <c r="I80" s="59" t="s">
        <v>31</v>
      </c>
      <c r="J80" s="57"/>
      <c r="K80" s="57"/>
      <c r="L80" s="57"/>
      <c r="M80" s="57"/>
      <c r="N80" s="58"/>
    </row>
    <row r="81" s="1" customFormat="1" ht="26.4" spans="1:14">
      <c r="A81" s="37"/>
      <c r="B81" s="41" t="s">
        <v>32</v>
      </c>
      <c r="C81" s="42" t="s">
        <v>96</v>
      </c>
      <c r="D81" s="38"/>
      <c r="E81" s="38"/>
      <c r="F81" s="39"/>
      <c r="G81" s="40"/>
      <c r="H81" s="40"/>
      <c r="I81" s="59"/>
      <c r="J81" s="57"/>
      <c r="K81" s="57"/>
      <c r="L81" s="57"/>
      <c r="M81" s="57"/>
      <c r="N81" s="55"/>
    </row>
    <row r="82" s="1" customFormat="1" ht="20" customHeight="1" spans="1:14">
      <c r="A82" s="37"/>
      <c r="B82" s="41" t="s">
        <v>34</v>
      </c>
      <c r="C82" s="42" t="s">
        <v>97</v>
      </c>
      <c r="D82" s="38"/>
      <c r="E82" s="38"/>
      <c r="F82" s="39"/>
      <c r="G82" s="40"/>
      <c r="H82" s="40"/>
      <c r="I82" s="59"/>
      <c r="J82" s="57"/>
      <c r="K82" s="57"/>
      <c r="L82" s="57"/>
      <c r="M82" s="57"/>
      <c r="N82" s="55"/>
    </row>
    <row r="83" s="1" customFormat="1" ht="20" customHeight="1" spans="1:14">
      <c r="A83" s="37"/>
      <c r="B83" s="41" t="s">
        <v>36</v>
      </c>
      <c r="C83" s="42" t="s">
        <v>31</v>
      </c>
      <c r="D83" s="38"/>
      <c r="E83" s="38"/>
      <c r="F83" s="39"/>
      <c r="G83" s="40"/>
      <c r="H83" s="40"/>
      <c r="I83" s="59"/>
      <c r="J83" s="57"/>
      <c r="K83" s="57"/>
      <c r="L83" s="57"/>
      <c r="M83" s="57"/>
      <c r="N83" s="55"/>
    </row>
    <row r="84" s="1" customFormat="1" ht="44.5" customHeight="1" spans="1:14">
      <c r="A84" s="37"/>
      <c r="B84" s="41" t="s">
        <v>37</v>
      </c>
      <c r="C84" s="42" t="s">
        <v>98</v>
      </c>
      <c r="D84" s="38"/>
      <c r="E84" s="38"/>
      <c r="F84" s="39"/>
      <c r="G84" s="40"/>
      <c r="H84" s="40"/>
      <c r="I84" s="59"/>
      <c r="J84" s="57"/>
      <c r="K84" s="57"/>
      <c r="L84" s="57"/>
      <c r="M84" s="57"/>
      <c r="N84" s="55"/>
    </row>
    <row r="85" s="1" customFormat="1" ht="20" customHeight="1" spans="1:14">
      <c r="A85" s="37"/>
      <c r="B85" s="41" t="s">
        <v>39</v>
      </c>
      <c r="C85" s="42" t="s">
        <v>99</v>
      </c>
      <c r="D85" s="38"/>
      <c r="E85" s="38"/>
      <c r="F85" s="39"/>
      <c r="G85" s="40"/>
      <c r="H85" s="40"/>
      <c r="I85" s="59"/>
      <c r="J85" s="57"/>
      <c r="K85" s="57"/>
      <c r="L85" s="57"/>
      <c r="M85" s="57"/>
      <c r="N85" s="55"/>
    </row>
    <row r="86" s="1" customFormat="1" ht="26.5" customHeight="1" spans="1:14">
      <c r="A86" s="37"/>
      <c r="B86" s="41" t="s">
        <v>100</v>
      </c>
      <c r="C86" s="42" t="s">
        <v>89</v>
      </c>
      <c r="D86" s="38"/>
      <c r="E86" s="38"/>
      <c r="F86" s="39"/>
      <c r="G86" s="40"/>
      <c r="H86" s="40"/>
      <c r="I86" s="59"/>
      <c r="J86" s="57"/>
      <c r="K86" s="57"/>
      <c r="L86" s="57"/>
      <c r="M86" s="57"/>
      <c r="N86" s="55"/>
    </row>
    <row r="87" s="1" customFormat="1" ht="20" customHeight="1" spans="1:14">
      <c r="A87" s="37"/>
      <c r="B87" s="41" t="s">
        <v>43</v>
      </c>
      <c r="C87" s="42" t="s">
        <v>68</v>
      </c>
      <c r="D87" s="38"/>
      <c r="E87" s="38"/>
      <c r="F87" s="39"/>
      <c r="G87" s="40"/>
      <c r="H87" s="40"/>
      <c r="I87" s="59"/>
      <c r="J87" s="57"/>
      <c r="K87" s="57"/>
      <c r="L87" s="57"/>
      <c r="M87" s="57"/>
      <c r="N87" s="55"/>
    </row>
    <row r="88" s="1" customFormat="1" ht="20" customHeight="1" spans="1:14">
      <c r="A88" s="43"/>
      <c r="B88" s="44" t="s">
        <v>77</v>
      </c>
      <c r="C88" s="45" t="s">
        <v>101</v>
      </c>
      <c r="D88" s="38"/>
      <c r="E88" s="38"/>
      <c r="F88" s="38"/>
      <c r="G88" s="40"/>
      <c r="H88" s="40"/>
      <c r="I88" s="59"/>
      <c r="J88" s="57"/>
      <c r="K88" s="57"/>
      <c r="L88" s="57"/>
      <c r="M88" s="57"/>
      <c r="N88" s="55"/>
    </row>
    <row r="89" s="1" customFormat="1" ht="20" customHeight="1" spans="1:14">
      <c r="A89" s="43"/>
      <c r="B89" s="44" t="s">
        <v>47</v>
      </c>
      <c r="C89" s="42" t="s">
        <v>92</v>
      </c>
      <c r="D89" s="38"/>
      <c r="E89" s="38"/>
      <c r="F89" s="38"/>
      <c r="G89" s="40"/>
      <c r="H89" s="40"/>
      <c r="I89" s="59"/>
      <c r="J89" s="57"/>
      <c r="K89" s="57"/>
      <c r="L89" s="57"/>
      <c r="M89" s="57"/>
      <c r="N89" s="55"/>
    </row>
    <row r="90" s="1" customFormat="1" ht="20" customHeight="1" spans="1:14">
      <c r="A90" s="43"/>
      <c r="B90" s="44" t="s">
        <v>49</v>
      </c>
      <c r="C90" s="42" t="s">
        <v>50</v>
      </c>
      <c r="D90" s="38"/>
      <c r="E90" s="38"/>
      <c r="F90" s="38"/>
      <c r="G90" s="40"/>
      <c r="H90" s="40"/>
      <c r="I90" s="59"/>
      <c r="J90" s="57"/>
      <c r="K90" s="57"/>
      <c r="L90" s="57"/>
      <c r="M90" s="57"/>
      <c r="N90" s="55"/>
    </row>
    <row r="91" s="1" customFormat="1" ht="20" customHeight="1" spans="1:14">
      <c r="A91" s="43"/>
      <c r="B91" s="44" t="s">
        <v>51</v>
      </c>
      <c r="C91" s="42" t="s">
        <v>102</v>
      </c>
      <c r="D91" s="38"/>
      <c r="E91" s="38"/>
      <c r="F91" s="38"/>
      <c r="G91" s="40"/>
      <c r="H91" s="40"/>
      <c r="I91" s="59"/>
      <c r="J91" s="57"/>
      <c r="K91" s="57"/>
      <c r="L91" s="57"/>
      <c r="M91" s="57"/>
      <c r="N91" s="55"/>
    </row>
    <row r="92" s="1" customFormat="1" ht="20" customHeight="1" spans="1:14">
      <c r="A92" s="43"/>
      <c r="B92" s="44" t="s">
        <v>53</v>
      </c>
      <c r="C92" s="46" t="s">
        <v>103</v>
      </c>
      <c r="D92" s="38"/>
      <c r="E92" s="38"/>
      <c r="F92" s="38"/>
      <c r="G92" s="40"/>
      <c r="H92" s="40"/>
      <c r="I92" s="59"/>
      <c r="J92" s="57"/>
      <c r="K92" s="57"/>
      <c r="L92" s="57"/>
      <c r="M92" s="57"/>
      <c r="N92" s="55"/>
    </row>
    <row r="93" s="1" customFormat="1" ht="20" customHeight="1" spans="1:14">
      <c r="A93" s="43"/>
      <c r="B93" s="44" t="s">
        <v>55</v>
      </c>
      <c r="C93" s="46" t="s">
        <v>56</v>
      </c>
      <c r="D93" s="38"/>
      <c r="E93" s="38"/>
      <c r="F93" s="38"/>
      <c r="G93" s="40"/>
      <c r="H93" s="40"/>
      <c r="I93" s="59"/>
      <c r="J93" s="57"/>
      <c r="K93" s="57"/>
      <c r="L93" s="57"/>
      <c r="M93" s="57"/>
      <c r="N93" s="55"/>
    </row>
    <row r="94" s="1" customFormat="1" ht="20" customHeight="1" spans="1:14">
      <c r="A94" s="47"/>
      <c r="B94" s="44" t="s">
        <v>57</v>
      </c>
      <c r="C94" s="46" t="s">
        <v>81</v>
      </c>
      <c r="D94" s="38"/>
      <c r="E94" s="38"/>
      <c r="F94" s="38"/>
      <c r="G94" s="40"/>
      <c r="H94" s="40"/>
      <c r="I94" s="59"/>
      <c r="J94" s="57"/>
      <c r="K94" s="57"/>
      <c r="L94" s="57"/>
      <c r="M94" s="57"/>
      <c r="N94" s="55"/>
    </row>
    <row r="95" s="1" customFormat="1" ht="42" customHeight="1" spans="1:14">
      <c r="A95" s="43"/>
      <c r="B95" s="44" t="s">
        <v>59</v>
      </c>
      <c r="C95" s="46" t="s">
        <v>60</v>
      </c>
      <c r="D95" s="38"/>
      <c r="E95" s="38"/>
      <c r="F95" s="38"/>
      <c r="G95" s="40"/>
      <c r="H95" s="40"/>
      <c r="I95" s="59"/>
      <c r="J95" s="57"/>
      <c r="K95" s="57"/>
      <c r="L95" s="57"/>
      <c r="M95" s="57"/>
      <c r="N95" s="55"/>
    </row>
    <row r="96" s="1" customFormat="1" ht="25" customHeight="1" spans="1:14">
      <c r="A96" s="37">
        <v>3</v>
      </c>
      <c r="B96" s="37" t="s">
        <v>104</v>
      </c>
      <c r="C96" s="37"/>
      <c r="D96" s="38" t="s">
        <v>30</v>
      </c>
      <c r="E96" s="38">
        <v>210</v>
      </c>
      <c r="F96" s="39">
        <v>1</v>
      </c>
      <c r="G96" s="40">
        <v>108000</v>
      </c>
      <c r="H96" s="40">
        <f>G96*F96*E96</f>
        <v>22680000</v>
      </c>
      <c r="I96" s="59" t="s">
        <v>31</v>
      </c>
      <c r="J96" s="57"/>
      <c r="K96" s="57"/>
      <c r="L96" s="57"/>
      <c r="M96" s="57"/>
      <c r="N96" s="58"/>
    </row>
    <row r="97" s="1" customFormat="1" ht="20" customHeight="1" spans="1:14">
      <c r="A97" s="37"/>
      <c r="B97" s="41" t="s">
        <v>32</v>
      </c>
      <c r="C97" s="42" t="s">
        <v>105</v>
      </c>
      <c r="D97" s="38"/>
      <c r="E97" s="38"/>
      <c r="F97" s="39"/>
      <c r="G97" s="40"/>
      <c r="H97" s="40"/>
      <c r="I97" s="59"/>
      <c r="J97" s="57"/>
      <c r="K97" s="57"/>
      <c r="L97" s="57"/>
      <c r="M97" s="57"/>
      <c r="N97" s="55"/>
    </row>
    <row r="98" s="1" customFormat="1" ht="20" customHeight="1" spans="1:14">
      <c r="A98" s="37"/>
      <c r="B98" s="41" t="s">
        <v>34</v>
      </c>
      <c r="C98" s="42" t="s">
        <v>106</v>
      </c>
      <c r="D98" s="38"/>
      <c r="E98" s="38"/>
      <c r="F98" s="39"/>
      <c r="G98" s="40"/>
      <c r="H98" s="40"/>
      <c r="I98" s="59"/>
      <c r="J98" s="57"/>
      <c r="K98" s="57"/>
      <c r="L98" s="57"/>
      <c r="M98" s="57"/>
      <c r="N98" s="55"/>
    </row>
    <row r="99" s="1" customFormat="1" ht="20" customHeight="1" spans="1:14">
      <c r="A99" s="37"/>
      <c r="B99" s="41" t="s">
        <v>36</v>
      </c>
      <c r="C99" s="42" t="s">
        <v>31</v>
      </c>
      <c r="D99" s="38"/>
      <c r="E99" s="38"/>
      <c r="F99" s="39"/>
      <c r="G99" s="40"/>
      <c r="H99" s="40"/>
      <c r="I99" s="59"/>
      <c r="J99" s="57"/>
      <c r="K99" s="57"/>
      <c r="L99" s="57"/>
      <c r="M99" s="57"/>
      <c r="N99" s="55"/>
    </row>
    <row r="100" s="1" customFormat="1" ht="57" customHeight="1" spans="1:14">
      <c r="A100" s="37"/>
      <c r="B100" s="41" t="s">
        <v>37</v>
      </c>
      <c r="C100" s="42" t="s">
        <v>107</v>
      </c>
      <c r="D100" s="38"/>
      <c r="E100" s="38"/>
      <c r="F100" s="39"/>
      <c r="G100" s="40"/>
      <c r="H100" s="40"/>
      <c r="I100" s="59"/>
      <c r="J100" s="57"/>
      <c r="K100" s="57"/>
      <c r="L100" s="57"/>
      <c r="M100" s="57"/>
      <c r="N100" s="55"/>
    </row>
    <row r="101" s="1" customFormat="1" ht="20" customHeight="1" spans="1:14">
      <c r="A101" s="37"/>
      <c r="B101" s="41" t="s">
        <v>39</v>
      </c>
      <c r="C101" s="42" t="s">
        <v>108</v>
      </c>
      <c r="D101" s="38"/>
      <c r="E101" s="38"/>
      <c r="F101" s="39"/>
      <c r="G101" s="40"/>
      <c r="H101" s="40"/>
      <c r="I101" s="59"/>
      <c r="J101" s="57"/>
      <c r="K101" s="57"/>
      <c r="L101" s="57"/>
      <c r="M101" s="57"/>
      <c r="N101" s="55"/>
    </row>
    <row r="102" s="1" customFormat="1" ht="27.5" customHeight="1" spans="1:14">
      <c r="A102" s="37"/>
      <c r="B102" s="41" t="s">
        <v>109</v>
      </c>
      <c r="C102" s="42" t="s">
        <v>110</v>
      </c>
      <c r="D102" s="38"/>
      <c r="E102" s="38"/>
      <c r="F102" s="39"/>
      <c r="G102" s="40"/>
      <c r="H102" s="40"/>
      <c r="I102" s="59"/>
      <c r="J102" s="57"/>
      <c r="K102" s="57"/>
      <c r="L102" s="57"/>
      <c r="M102" s="57"/>
      <c r="N102" s="55"/>
    </row>
    <row r="103" s="1" customFormat="1" ht="20" customHeight="1" spans="1:14">
      <c r="A103" s="37"/>
      <c r="B103" s="41" t="s">
        <v>43</v>
      </c>
      <c r="C103" s="42" t="s">
        <v>111</v>
      </c>
      <c r="D103" s="38"/>
      <c r="E103" s="38"/>
      <c r="F103" s="39"/>
      <c r="G103" s="40"/>
      <c r="H103" s="40"/>
      <c r="I103" s="59"/>
      <c r="J103" s="57"/>
      <c r="K103" s="57"/>
      <c r="L103" s="57"/>
      <c r="M103" s="57"/>
      <c r="N103" s="55"/>
    </row>
    <row r="104" s="1" customFormat="1" ht="20" customHeight="1" spans="1:14">
      <c r="A104" s="43"/>
      <c r="B104" s="44" t="s">
        <v>77</v>
      </c>
      <c r="C104" s="45" t="s">
        <v>112</v>
      </c>
      <c r="D104" s="38"/>
      <c r="E104" s="38"/>
      <c r="F104" s="38"/>
      <c r="G104" s="40"/>
      <c r="H104" s="40"/>
      <c r="I104" s="59"/>
      <c r="J104" s="57"/>
      <c r="K104" s="57"/>
      <c r="L104" s="57"/>
      <c r="M104" s="57"/>
      <c r="N104" s="55"/>
    </row>
    <row r="105" s="1" customFormat="1" ht="20" customHeight="1" spans="1:14">
      <c r="A105" s="43"/>
      <c r="B105" s="44" t="s">
        <v>47</v>
      </c>
      <c r="C105" s="42" t="s">
        <v>113</v>
      </c>
      <c r="D105" s="38"/>
      <c r="E105" s="38"/>
      <c r="F105" s="38"/>
      <c r="G105" s="40"/>
      <c r="H105" s="40"/>
      <c r="I105" s="59"/>
      <c r="J105" s="57"/>
      <c r="K105" s="57"/>
      <c r="L105" s="57"/>
      <c r="M105" s="57"/>
      <c r="N105" s="55"/>
    </row>
    <row r="106" s="1" customFormat="1" ht="20" customHeight="1" spans="1:14">
      <c r="A106" s="43"/>
      <c r="B106" s="44" t="s">
        <v>49</v>
      </c>
      <c r="C106" s="42" t="s">
        <v>50</v>
      </c>
      <c r="D106" s="38"/>
      <c r="E106" s="38"/>
      <c r="F106" s="38"/>
      <c r="G106" s="40"/>
      <c r="H106" s="40"/>
      <c r="I106" s="59"/>
      <c r="J106" s="57"/>
      <c r="K106" s="57"/>
      <c r="L106" s="57"/>
      <c r="M106" s="57"/>
      <c r="N106" s="55"/>
    </row>
    <row r="107" s="1" customFormat="1" ht="20" customHeight="1" spans="1:14">
      <c r="A107" s="43"/>
      <c r="B107" s="44" t="s">
        <v>114</v>
      </c>
      <c r="C107" s="42" t="s">
        <v>115</v>
      </c>
      <c r="D107" s="38"/>
      <c r="E107" s="38"/>
      <c r="F107" s="38"/>
      <c r="G107" s="40"/>
      <c r="H107" s="40"/>
      <c r="I107" s="59"/>
      <c r="J107" s="57"/>
      <c r="K107" s="57"/>
      <c r="L107" s="57"/>
      <c r="M107" s="57"/>
      <c r="N107" s="55"/>
    </row>
    <row r="108" s="1" customFormat="1" ht="20" customHeight="1" spans="1:14">
      <c r="A108" s="43"/>
      <c r="B108" s="44" t="s">
        <v>51</v>
      </c>
      <c r="C108" s="42" t="s">
        <v>116</v>
      </c>
      <c r="D108" s="38"/>
      <c r="E108" s="38"/>
      <c r="F108" s="38"/>
      <c r="G108" s="40"/>
      <c r="H108" s="40"/>
      <c r="I108" s="59"/>
      <c r="J108" s="57"/>
      <c r="K108" s="57"/>
      <c r="L108" s="57"/>
      <c r="M108" s="57"/>
      <c r="N108" s="55"/>
    </row>
    <row r="109" s="1" customFormat="1" ht="20" customHeight="1" spans="1:14">
      <c r="A109" s="43"/>
      <c r="B109" s="44" t="s">
        <v>53</v>
      </c>
      <c r="C109" s="46" t="s">
        <v>117</v>
      </c>
      <c r="D109" s="38"/>
      <c r="E109" s="38"/>
      <c r="F109" s="38"/>
      <c r="G109" s="40"/>
      <c r="H109" s="40"/>
      <c r="I109" s="59"/>
      <c r="J109" s="57"/>
      <c r="K109" s="57"/>
      <c r="L109" s="57"/>
      <c r="M109" s="57"/>
      <c r="N109" s="55"/>
    </row>
    <row r="110" s="1" customFormat="1" ht="20" customHeight="1" spans="1:14">
      <c r="A110" s="43"/>
      <c r="B110" s="44" t="s">
        <v>55</v>
      </c>
      <c r="C110" s="46" t="s">
        <v>56</v>
      </c>
      <c r="D110" s="38"/>
      <c r="E110" s="38"/>
      <c r="F110" s="38"/>
      <c r="G110" s="40"/>
      <c r="H110" s="40"/>
      <c r="I110" s="59"/>
      <c r="J110" s="57"/>
      <c r="K110" s="57"/>
      <c r="L110" s="57"/>
      <c r="M110" s="57"/>
      <c r="N110" s="55"/>
    </row>
    <row r="111" s="1" customFormat="1" ht="20" customHeight="1" spans="1:14">
      <c r="A111" s="47"/>
      <c r="B111" s="44" t="s">
        <v>57</v>
      </c>
      <c r="C111" s="46" t="s">
        <v>81</v>
      </c>
      <c r="D111" s="38"/>
      <c r="E111" s="38"/>
      <c r="F111" s="38"/>
      <c r="G111" s="40"/>
      <c r="H111" s="40"/>
      <c r="I111" s="59"/>
      <c r="J111" s="57"/>
      <c r="K111" s="57"/>
      <c r="L111" s="57"/>
      <c r="M111" s="57"/>
      <c r="N111" s="55"/>
    </row>
    <row r="112" s="1" customFormat="1" ht="44" customHeight="1" spans="1:14">
      <c r="A112" s="43"/>
      <c r="B112" s="44" t="s">
        <v>59</v>
      </c>
      <c r="C112" s="46" t="s">
        <v>60</v>
      </c>
      <c r="D112" s="38"/>
      <c r="E112" s="38"/>
      <c r="F112" s="38"/>
      <c r="G112" s="40"/>
      <c r="H112" s="40"/>
      <c r="I112" s="59"/>
      <c r="J112" s="57"/>
      <c r="K112" s="57"/>
      <c r="L112" s="57"/>
      <c r="M112" s="57"/>
      <c r="N112" s="55"/>
    </row>
    <row r="113" s="1" customFormat="1" ht="19.65" customHeight="1" spans="1:15">
      <c r="A113" s="60" t="s">
        <v>118</v>
      </c>
      <c r="B113" s="61"/>
      <c r="C113" s="61"/>
      <c r="D113" s="61"/>
      <c r="E113" s="61"/>
      <c r="F113" s="61"/>
      <c r="G113" s="61"/>
      <c r="H113" s="61"/>
      <c r="I113" s="75"/>
      <c r="J113" s="76"/>
      <c r="K113" s="76"/>
      <c r="L113" s="76"/>
      <c r="M113" s="76"/>
      <c r="N113" s="55"/>
      <c r="O113" s="77"/>
    </row>
    <row r="114" s="1" customFormat="1" ht="44.25" customHeight="1" spans="1:15">
      <c r="A114" s="37">
        <v>1</v>
      </c>
      <c r="B114" s="62" t="s">
        <v>119</v>
      </c>
      <c r="C114" s="42" t="s">
        <v>120</v>
      </c>
      <c r="D114" s="38" t="s">
        <v>30</v>
      </c>
      <c r="E114" s="38">
        <v>250</v>
      </c>
      <c r="F114" s="39">
        <v>1</v>
      </c>
      <c r="G114" s="40">
        <v>66000</v>
      </c>
      <c r="H114" s="63">
        <f>G114*F114*E114</f>
        <v>16500000</v>
      </c>
      <c r="I114" s="47" t="s">
        <v>121</v>
      </c>
      <c r="J114" s="57"/>
      <c r="K114" s="57"/>
      <c r="L114" s="57"/>
      <c r="M114" s="57"/>
      <c r="N114" s="58"/>
      <c r="O114" s="78"/>
    </row>
    <row r="115" s="1" customFormat="1" ht="20" customHeight="1" spans="1:14">
      <c r="A115" s="37"/>
      <c r="B115" s="41" t="s">
        <v>122</v>
      </c>
      <c r="C115" s="42" t="s">
        <v>123</v>
      </c>
      <c r="D115" s="38"/>
      <c r="E115" s="38"/>
      <c r="F115" s="38"/>
      <c r="G115" s="40"/>
      <c r="H115" s="40"/>
      <c r="I115" s="59"/>
      <c r="J115" s="57"/>
      <c r="K115" s="57"/>
      <c r="L115" s="57"/>
      <c r="M115" s="57"/>
      <c r="N115" s="55"/>
    </row>
    <row r="116" s="1" customFormat="1" ht="20" customHeight="1" spans="1:14">
      <c r="A116" s="43"/>
      <c r="B116" s="44" t="s">
        <v>124</v>
      </c>
      <c r="C116" s="42" t="s">
        <v>125</v>
      </c>
      <c r="D116" s="38"/>
      <c r="E116" s="38"/>
      <c r="F116" s="38"/>
      <c r="G116" s="40"/>
      <c r="H116" s="40"/>
      <c r="I116" s="59"/>
      <c r="J116" s="57"/>
      <c r="K116" s="57"/>
      <c r="L116" s="57"/>
      <c r="M116" s="57"/>
      <c r="N116" s="55"/>
    </row>
    <row r="117" s="1" customFormat="1" ht="30" customHeight="1" spans="1:14">
      <c r="A117" s="43"/>
      <c r="B117" s="44" t="s">
        <v>126</v>
      </c>
      <c r="C117" s="42" t="s">
        <v>127</v>
      </c>
      <c r="D117" s="38"/>
      <c r="E117" s="38"/>
      <c r="F117" s="38"/>
      <c r="G117" s="40"/>
      <c r="H117" s="40"/>
      <c r="I117" s="59"/>
      <c r="J117" s="57"/>
      <c r="K117" s="57"/>
      <c r="L117" s="57"/>
      <c r="M117" s="57"/>
      <c r="N117" s="55"/>
    </row>
    <row r="118" s="1" customFormat="1" ht="20" customHeight="1" spans="1:14">
      <c r="A118" s="43"/>
      <c r="B118" s="44" t="s">
        <v>128</v>
      </c>
      <c r="C118" s="64" t="s">
        <v>129</v>
      </c>
      <c r="D118" s="38"/>
      <c r="E118" s="38"/>
      <c r="F118" s="38"/>
      <c r="G118" s="40"/>
      <c r="H118" s="40"/>
      <c r="I118" s="59"/>
      <c r="J118" s="57"/>
      <c r="K118" s="57"/>
      <c r="L118" s="57"/>
      <c r="M118" s="57"/>
      <c r="N118" s="55"/>
    </row>
    <row r="119" s="1" customFormat="1" ht="20" customHeight="1" spans="1:14">
      <c r="A119" s="43"/>
      <c r="B119" s="44" t="s">
        <v>130</v>
      </c>
      <c r="C119" s="42" t="s">
        <v>131</v>
      </c>
      <c r="D119" s="38"/>
      <c r="E119" s="38"/>
      <c r="F119" s="38"/>
      <c r="G119" s="40"/>
      <c r="H119" s="40"/>
      <c r="I119" s="59"/>
      <c r="J119" s="57"/>
      <c r="K119" s="57"/>
      <c r="L119" s="57"/>
      <c r="M119" s="57"/>
      <c r="N119" s="55"/>
    </row>
    <row r="120" s="1" customFormat="1" ht="20" customHeight="1" spans="1:14">
      <c r="A120" s="43"/>
      <c r="B120" s="44" t="s">
        <v>57</v>
      </c>
      <c r="C120" s="46" t="s">
        <v>132</v>
      </c>
      <c r="D120" s="38"/>
      <c r="E120" s="38"/>
      <c r="F120" s="38"/>
      <c r="G120" s="40"/>
      <c r="H120" s="40"/>
      <c r="I120" s="59"/>
      <c r="J120" s="57"/>
      <c r="K120" s="57"/>
      <c r="L120" s="57"/>
      <c r="M120" s="57"/>
      <c r="N120" s="55"/>
    </row>
    <row r="121" s="1" customFormat="1" ht="15.6" hidden="1" spans="1:14">
      <c r="A121" s="65" t="s">
        <v>133</v>
      </c>
      <c r="B121" s="66" t="s">
        <v>134</v>
      </c>
      <c r="C121" s="66"/>
      <c r="D121" s="67"/>
      <c r="E121" s="67"/>
      <c r="F121" s="67"/>
      <c r="G121" s="67"/>
      <c r="H121" s="67"/>
      <c r="I121" s="67"/>
      <c r="J121" s="76"/>
      <c r="K121" s="76"/>
      <c r="L121" s="76"/>
      <c r="M121" s="76"/>
      <c r="N121" s="55"/>
    </row>
    <row r="122" s="1" customFormat="1" ht="39.6" hidden="1" spans="1:14">
      <c r="A122" s="37">
        <v>1</v>
      </c>
      <c r="B122" s="62" t="s">
        <v>135</v>
      </c>
      <c r="C122" s="68" t="s">
        <v>136</v>
      </c>
      <c r="D122" s="38" t="s">
        <v>30</v>
      </c>
      <c r="E122" s="38">
        <v>200</v>
      </c>
      <c r="F122" s="39">
        <v>1</v>
      </c>
      <c r="G122" s="40">
        <v>95000</v>
      </c>
      <c r="H122" s="40">
        <f t="shared" ref="H122:H127" si="0">G122*F122*E122</f>
        <v>19000000</v>
      </c>
      <c r="I122" s="47" t="s">
        <v>137</v>
      </c>
      <c r="J122" s="57"/>
      <c r="K122" s="57"/>
      <c r="L122" s="57"/>
      <c r="M122" s="57"/>
      <c r="N122" s="55"/>
    </row>
    <row r="123" s="1" customFormat="1" ht="39.6" hidden="1" spans="1:14">
      <c r="A123" s="37">
        <v>2</v>
      </c>
      <c r="B123" s="62" t="s">
        <v>138</v>
      </c>
      <c r="C123" s="68" t="s">
        <v>136</v>
      </c>
      <c r="D123" s="38" t="s">
        <v>30</v>
      </c>
      <c r="E123" s="38">
        <v>200</v>
      </c>
      <c r="F123" s="39">
        <v>1</v>
      </c>
      <c r="G123" s="40">
        <v>95000</v>
      </c>
      <c r="H123" s="40">
        <f t="shared" si="0"/>
        <v>19000000</v>
      </c>
      <c r="I123" s="47" t="s">
        <v>137</v>
      </c>
      <c r="J123" s="57"/>
      <c r="K123" s="57"/>
      <c r="L123" s="57"/>
      <c r="M123" s="57"/>
      <c r="N123" s="55"/>
    </row>
    <row r="124" s="1" customFormat="1" ht="15.6" hidden="1" spans="1:14">
      <c r="A124" s="69" t="s">
        <v>139</v>
      </c>
      <c r="B124" s="70" t="s">
        <v>140</v>
      </c>
      <c r="C124" s="70"/>
      <c r="D124" s="70"/>
      <c r="E124" s="70"/>
      <c r="F124" s="70"/>
      <c r="G124" s="70"/>
      <c r="H124" s="70"/>
      <c r="I124" s="70"/>
      <c r="J124" s="50"/>
      <c r="K124" s="50"/>
      <c r="L124" s="50"/>
      <c r="M124" s="50"/>
      <c r="N124" s="55"/>
    </row>
    <row r="125" s="1" customFormat="1" ht="52.8" hidden="1" spans="1:14">
      <c r="A125" s="37">
        <v>1</v>
      </c>
      <c r="B125" s="62" t="s">
        <v>141</v>
      </c>
      <c r="C125" s="68" t="s">
        <v>142</v>
      </c>
      <c r="D125" s="38" t="s">
        <v>30</v>
      </c>
      <c r="E125" s="38">
        <v>200</v>
      </c>
      <c r="F125" s="39">
        <v>1</v>
      </c>
      <c r="G125" s="40">
        <f>70000*1.08+2000</f>
        <v>77600</v>
      </c>
      <c r="H125" s="40">
        <f t="shared" si="0"/>
        <v>15520000</v>
      </c>
      <c r="I125" s="47" t="s">
        <v>143</v>
      </c>
      <c r="J125" s="57"/>
      <c r="K125" s="57"/>
      <c r="L125" s="57"/>
      <c r="M125" s="57"/>
      <c r="N125" s="55"/>
    </row>
    <row r="126" s="1" customFormat="1" ht="52.8" hidden="1" spans="1:14">
      <c r="A126" s="71">
        <v>2</v>
      </c>
      <c r="B126" s="72" t="s">
        <v>144</v>
      </c>
      <c r="C126" s="68" t="s">
        <v>145</v>
      </c>
      <c r="D126" s="39" t="s">
        <v>30</v>
      </c>
      <c r="E126" s="39">
        <v>200</v>
      </c>
      <c r="F126" s="39">
        <v>1</v>
      </c>
      <c r="G126" s="73">
        <f>74000*1.08+2000</f>
        <v>81920</v>
      </c>
      <c r="H126" s="73">
        <f t="shared" si="0"/>
        <v>16384000</v>
      </c>
      <c r="I126" s="79" t="s">
        <v>146</v>
      </c>
      <c r="J126" s="57"/>
      <c r="K126" s="57"/>
      <c r="L126" s="57"/>
      <c r="M126" s="57"/>
      <c r="N126" s="55"/>
    </row>
    <row r="127" s="1" customFormat="1" ht="39.6" hidden="1" spans="1:14">
      <c r="A127" s="37">
        <v>3</v>
      </c>
      <c r="B127" s="62" t="s">
        <v>147</v>
      </c>
      <c r="C127" s="68" t="s">
        <v>148</v>
      </c>
      <c r="D127" s="38" t="s">
        <v>30</v>
      </c>
      <c r="E127" s="38">
        <v>200</v>
      </c>
      <c r="F127" s="39">
        <v>1</v>
      </c>
      <c r="G127" s="40">
        <f>70000*1.08+2000</f>
        <v>77600</v>
      </c>
      <c r="H127" s="40">
        <f t="shared" si="0"/>
        <v>15520000</v>
      </c>
      <c r="I127" s="47" t="s">
        <v>149</v>
      </c>
      <c r="J127" s="57"/>
      <c r="K127" s="57"/>
      <c r="L127" s="57"/>
      <c r="M127" s="57"/>
      <c r="N127" s="55"/>
    </row>
    <row r="128" s="1" customFormat="1" ht="15.6" hidden="1" spans="1:14">
      <c r="A128" s="74" t="s">
        <v>150</v>
      </c>
      <c r="B128" s="70" t="s">
        <v>151</v>
      </c>
      <c r="C128" s="70"/>
      <c r="D128" s="70"/>
      <c r="E128" s="70"/>
      <c r="F128" s="70"/>
      <c r="G128" s="70"/>
      <c r="H128" s="70"/>
      <c r="I128" s="70"/>
      <c r="J128" s="50"/>
      <c r="K128" s="50"/>
      <c r="L128" s="50"/>
      <c r="M128" s="50"/>
      <c r="N128" s="55"/>
    </row>
    <row r="129" s="1" customFormat="1" ht="52.8" hidden="1" spans="1:14">
      <c r="A129" s="37">
        <v>1</v>
      </c>
      <c r="B129" s="62" t="s">
        <v>152</v>
      </c>
      <c r="C129" s="68" t="s">
        <v>153</v>
      </c>
      <c r="D129" s="38" t="s">
        <v>154</v>
      </c>
      <c r="E129" s="38">
        <v>1</v>
      </c>
      <c r="F129" s="39">
        <v>1</v>
      </c>
      <c r="G129" s="40">
        <v>165000</v>
      </c>
      <c r="H129" s="40">
        <f t="shared" ref="H129:H133" si="1">G129*F129*E129</f>
        <v>165000</v>
      </c>
      <c r="I129" s="47" t="s">
        <v>155</v>
      </c>
      <c r="J129" s="57"/>
      <c r="K129" s="57"/>
      <c r="L129" s="57"/>
      <c r="M129" s="57"/>
      <c r="N129" s="55"/>
    </row>
    <row r="130" s="1" customFormat="1" ht="52.8" hidden="1" spans="1:14">
      <c r="A130" s="37">
        <v>2</v>
      </c>
      <c r="B130" s="62" t="s">
        <v>156</v>
      </c>
      <c r="C130" s="68" t="s">
        <v>153</v>
      </c>
      <c r="D130" s="38" t="s">
        <v>154</v>
      </c>
      <c r="E130" s="38">
        <v>1</v>
      </c>
      <c r="F130" s="39">
        <v>1</v>
      </c>
      <c r="G130" s="40">
        <v>180000</v>
      </c>
      <c r="H130" s="40">
        <f t="shared" si="1"/>
        <v>180000</v>
      </c>
      <c r="I130" s="47" t="s">
        <v>155</v>
      </c>
      <c r="J130" s="57"/>
      <c r="K130" s="57"/>
      <c r="L130" s="57"/>
      <c r="M130" s="57"/>
      <c r="N130" s="55"/>
    </row>
    <row r="131" s="1" customFormat="1" ht="52.8" hidden="1" spans="1:14">
      <c r="A131" s="37">
        <v>3</v>
      </c>
      <c r="B131" s="62" t="s">
        <v>157</v>
      </c>
      <c r="C131" s="68" t="s">
        <v>153</v>
      </c>
      <c r="D131" s="38" t="s">
        <v>154</v>
      </c>
      <c r="E131" s="38">
        <v>1</v>
      </c>
      <c r="F131" s="39">
        <v>1</v>
      </c>
      <c r="G131" s="40">
        <v>230000</v>
      </c>
      <c r="H131" s="40">
        <f t="shared" si="1"/>
        <v>230000</v>
      </c>
      <c r="I131" s="47" t="s">
        <v>155</v>
      </c>
      <c r="J131" s="57"/>
      <c r="K131" s="57"/>
      <c r="L131" s="57"/>
      <c r="M131" s="57"/>
      <c r="N131" s="55"/>
    </row>
    <row r="132" s="1" customFormat="1" ht="52.8" hidden="1" spans="1:14">
      <c r="A132" s="37">
        <v>4</v>
      </c>
      <c r="B132" s="62" t="s">
        <v>158</v>
      </c>
      <c r="C132" s="68" t="s">
        <v>153</v>
      </c>
      <c r="D132" s="38" t="s">
        <v>154</v>
      </c>
      <c r="E132" s="38">
        <v>1</v>
      </c>
      <c r="F132" s="39">
        <v>1</v>
      </c>
      <c r="G132" s="40">
        <v>270000</v>
      </c>
      <c r="H132" s="40">
        <f t="shared" si="1"/>
        <v>270000</v>
      </c>
      <c r="I132" s="47" t="s">
        <v>155</v>
      </c>
      <c r="J132" s="57"/>
      <c r="K132" s="57"/>
      <c r="L132" s="57"/>
      <c r="M132" s="57"/>
      <c r="N132" s="55"/>
    </row>
    <row r="133" s="1" customFormat="1" ht="52.8" hidden="1" spans="1:14">
      <c r="A133" s="37">
        <v>5</v>
      </c>
      <c r="B133" s="62" t="s">
        <v>159</v>
      </c>
      <c r="C133" s="68" t="s">
        <v>153</v>
      </c>
      <c r="D133" s="38" t="s">
        <v>154</v>
      </c>
      <c r="E133" s="38">
        <v>1</v>
      </c>
      <c r="F133" s="39">
        <v>1</v>
      </c>
      <c r="G133" s="40">
        <v>320000</v>
      </c>
      <c r="H133" s="40">
        <f t="shared" si="1"/>
        <v>320000</v>
      </c>
      <c r="I133" s="47" t="s">
        <v>155</v>
      </c>
      <c r="J133" s="57"/>
      <c r="K133" s="57"/>
      <c r="L133" s="57"/>
      <c r="M133" s="57"/>
      <c r="N133" s="55"/>
    </row>
    <row r="134" s="1" customFormat="1" hidden="1" spans="1:14">
      <c r="A134" s="37"/>
      <c r="B134" s="80"/>
      <c r="C134" s="81"/>
      <c r="D134" s="38"/>
      <c r="E134" s="38"/>
      <c r="F134" s="39"/>
      <c r="G134" s="40"/>
      <c r="H134" s="40"/>
      <c r="I134" s="47"/>
      <c r="J134" s="57"/>
      <c r="K134" s="57"/>
      <c r="L134" s="57"/>
      <c r="M134" s="57"/>
      <c r="N134" s="9"/>
    </row>
    <row r="135" s="1" customFormat="1" ht="25.5" customHeight="1" spans="1:14">
      <c r="A135" s="82"/>
      <c r="B135" s="83" t="s">
        <v>160</v>
      </c>
      <c r="C135" s="83"/>
      <c r="D135" s="83"/>
      <c r="E135" s="83"/>
      <c r="F135" s="83"/>
      <c r="G135" s="83"/>
      <c r="H135" s="84"/>
      <c r="I135" s="103"/>
      <c r="J135" s="104"/>
      <c r="K135" s="104"/>
      <c r="L135" s="104"/>
      <c r="M135" s="104"/>
      <c r="N135" s="55"/>
    </row>
    <row r="136" s="1" customFormat="1" ht="23.5" customHeight="1" spans="1:14">
      <c r="A136" s="85"/>
      <c r="B136" s="86" t="s">
        <v>161</v>
      </c>
      <c r="C136" s="86"/>
      <c r="D136" s="86"/>
      <c r="E136" s="86"/>
      <c r="F136" s="86"/>
      <c r="G136" s="86"/>
      <c r="H136" s="86"/>
      <c r="I136" s="105"/>
      <c r="J136" s="50"/>
      <c r="K136" s="50"/>
      <c r="L136" s="50"/>
      <c r="M136" s="50"/>
      <c r="N136" s="9"/>
    </row>
    <row r="137" s="1" customFormat="1" spans="1:14">
      <c r="A137" s="87"/>
      <c r="B137" s="88" t="s">
        <v>162</v>
      </c>
      <c r="C137" s="89"/>
      <c r="D137" s="90"/>
      <c r="E137" s="90"/>
      <c r="F137" s="90"/>
      <c r="G137" s="89"/>
      <c r="H137" s="89"/>
      <c r="I137" s="106"/>
      <c r="J137" s="107"/>
      <c r="K137" s="107"/>
      <c r="L137" s="107"/>
      <c r="M137" s="107"/>
      <c r="N137" s="9"/>
    </row>
    <row r="138" s="1" customFormat="1" spans="1:14">
      <c r="A138" s="87">
        <v>1</v>
      </c>
      <c r="B138" s="89" t="s">
        <v>163</v>
      </c>
      <c r="C138" s="91" t="s">
        <v>164</v>
      </c>
      <c r="D138" s="92"/>
      <c r="E138" s="92"/>
      <c r="F138" s="92"/>
      <c r="G138" s="92"/>
      <c r="H138" s="92"/>
      <c r="I138" s="92"/>
      <c r="J138" s="50"/>
      <c r="K138" s="50"/>
      <c r="L138" s="50"/>
      <c r="M138" s="50"/>
      <c r="N138" s="9"/>
    </row>
    <row r="139" s="1" customFormat="1" spans="1:14">
      <c r="A139" s="87">
        <v>2</v>
      </c>
      <c r="B139" s="89" t="s">
        <v>165</v>
      </c>
      <c r="C139" s="91" t="s">
        <v>166</v>
      </c>
      <c r="D139" s="92"/>
      <c r="E139" s="92"/>
      <c r="F139" s="92"/>
      <c r="G139" s="92"/>
      <c r="H139" s="92"/>
      <c r="I139" s="92"/>
      <c r="J139" s="50"/>
      <c r="K139" s="50"/>
      <c r="L139" s="50"/>
      <c r="M139" s="50"/>
      <c r="N139" s="9"/>
    </row>
    <row r="140" s="1" customFormat="1" spans="1:14">
      <c r="A140" s="87">
        <v>3</v>
      </c>
      <c r="B140" s="91" t="s">
        <v>167</v>
      </c>
      <c r="C140" s="93" t="s">
        <v>168</v>
      </c>
      <c r="D140" s="93"/>
      <c r="E140" s="93"/>
      <c r="F140" s="93"/>
      <c r="G140" s="93"/>
      <c r="H140" s="93"/>
      <c r="I140" s="93"/>
      <c r="J140" s="50"/>
      <c r="K140" s="50"/>
      <c r="L140" s="50"/>
      <c r="M140" s="50"/>
      <c r="N140" s="9"/>
    </row>
    <row r="141" s="1" customFormat="1" ht="16.8" spans="1:14">
      <c r="A141" s="94"/>
      <c r="B141" s="95" t="s">
        <v>169</v>
      </c>
      <c r="C141" s="96"/>
      <c r="D141" s="96"/>
      <c r="E141" s="96"/>
      <c r="F141" s="96"/>
      <c r="G141" s="96"/>
      <c r="H141" s="96"/>
      <c r="I141" s="96"/>
      <c r="J141" s="108"/>
      <c r="K141" s="108"/>
      <c r="L141" s="108"/>
      <c r="M141" s="108"/>
      <c r="N141" s="9"/>
    </row>
    <row r="142" s="4" customFormat="1" ht="15.6" spans="1:14">
      <c r="A142" s="97" t="s">
        <v>170</v>
      </c>
      <c r="B142" s="97"/>
      <c r="C142" s="97"/>
      <c r="D142" s="97" t="s">
        <v>171</v>
      </c>
      <c r="E142" s="97"/>
      <c r="F142" s="97"/>
      <c r="G142" s="97"/>
      <c r="H142" s="97"/>
      <c r="I142" s="97"/>
      <c r="J142" s="109"/>
      <c r="K142" s="109"/>
      <c r="L142" s="109"/>
      <c r="M142" s="109"/>
      <c r="N142" s="110"/>
    </row>
    <row r="143" s="4" customFormat="1" ht="16.8" spans="1:14">
      <c r="A143" s="94"/>
      <c r="B143" s="98"/>
      <c r="C143" s="95"/>
      <c r="D143" s="96"/>
      <c r="E143" s="96"/>
      <c r="F143" s="96"/>
      <c r="G143" s="96"/>
      <c r="H143" s="96"/>
      <c r="I143" s="96"/>
      <c r="J143" s="108"/>
      <c r="K143" s="108"/>
      <c r="L143" s="108"/>
      <c r="M143" s="108"/>
      <c r="N143" s="110"/>
    </row>
    <row r="144" s="4" customFormat="1" ht="15.6" spans="1:14">
      <c r="A144" s="97"/>
      <c r="B144" s="97"/>
      <c r="C144" s="97"/>
      <c r="D144" s="97"/>
      <c r="E144" s="97"/>
      <c r="F144" s="97"/>
      <c r="G144" s="97"/>
      <c r="H144" s="97"/>
      <c r="I144" s="97"/>
      <c r="J144" s="109"/>
      <c r="K144" s="109"/>
      <c r="L144" s="109"/>
      <c r="M144" s="109"/>
      <c r="N144" s="110"/>
    </row>
    <row r="145" s="4" customFormat="1" ht="15.6" spans="1:14">
      <c r="A145" s="99"/>
      <c r="B145" s="99"/>
      <c r="C145" s="100"/>
      <c r="D145" s="100"/>
      <c r="E145" s="101"/>
      <c r="F145" s="101"/>
      <c r="G145" s="102"/>
      <c r="H145" s="102"/>
      <c r="I145" s="111"/>
      <c r="J145" s="112"/>
      <c r="K145" s="112"/>
      <c r="L145" s="112"/>
      <c r="M145" s="112"/>
      <c r="N145" s="110"/>
    </row>
    <row r="146" s="4" customFormat="1" ht="15.6" spans="1:14">
      <c r="A146" s="5"/>
      <c r="B146" s="5"/>
      <c r="C146" s="6"/>
      <c r="D146" s="6"/>
      <c r="E146" s="6"/>
      <c r="F146" s="6"/>
      <c r="G146" s="6"/>
      <c r="H146" s="7"/>
      <c r="I146" s="6"/>
      <c r="J146" s="110"/>
      <c r="K146" s="110"/>
      <c r="L146" s="110"/>
      <c r="M146" s="110"/>
      <c r="N146" s="110"/>
    </row>
  </sheetData>
  <mergeCells count="42">
    <mergeCell ref="A2:C2"/>
    <mergeCell ref="E2:I2"/>
    <mergeCell ref="A3:I3"/>
    <mergeCell ref="A4:I4"/>
    <mergeCell ref="A5:C5"/>
    <mergeCell ref="D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I13"/>
    <mergeCell ref="A15:I15"/>
    <mergeCell ref="B16:C16"/>
    <mergeCell ref="B32:C32"/>
    <mergeCell ref="B48:C48"/>
    <mergeCell ref="A63:I63"/>
    <mergeCell ref="B64:C64"/>
    <mergeCell ref="B80:C80"/>
    <mergeCell ref="B96:C96"/>
    <mergeCell ref="A113:I113"/>
    <mergeCell ref="B121:C121"/>
    <mergeCell ref="B124:I124"/>
    <mergeCell ref="B128:I128"/>
    <mergeCell ref="B135:G135"/>
    <mergeCell ref="B136:H136"/>
    <mergeCell ref="C138:I138"/>
    <mergeCell ref="C139:I139"/>
    <mergeCell ref="C140:I140"/>
    <mergeCell ref="A142:C142"/>
    <mergeCell ref="D142:I142"/>
    <mergeCell ref="A144:C144"/>
    <mergeCell ref="D144:I144"/>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Sheets</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ChienTD</dc:creator>
  <cp:lastModifiedBy>Hiếu Phạm</cp:lastModifiedBy>
  <dcterms:created xsi:type="dcterms:W3CDTF">2026-03-13T08:29:47Z</dcterms:created>
  <dcterms:modified xsi:type="dcterms:W3CDTF">2026-03-13T08:46:48Z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CD79D2DD6BD74B62A7FF5320561BAECA_11</vt:lpwstr>
  </property>
  <property fmtid="{D5CDD505-2E9C-101B-9397-08002B2CF9AE}" pid="3" name="KSOProductBuildVer">
    <vt:lpwstr>1033-12.2.0.23196</vt:lpwstr>
  </property>
</Properties>
</file>